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610" yWindow="90" windowWidth="14490" windowHeight="12630"/>
  </bookViews>
  <sheets>
    <sheet name="2020년 1분기 경영공시 내역" sheetId="34" r:id="rId1"/>
    <sheet name="2020년 1분기 경영공시 세부내역 " sheetId="35" r:id="rId2"/>
    <sheet name="2020년 2분기 경영공시 내역" sheetId="36" r:id="rId3"/>
    <sheet name="2020년 2분기 경영공시 세부내역 " sheetId="37" r:id="rId4"/>
    <sheet name="2020년 3분기 경영공시 내역" sheetId="38" r:id="rId5"/>
    <sheet name="2020년 3분기 경영공시 세부내역 " sheetId="39" r:id="rId6"/>
    <sheet name="2020년 4분기 경영공시 내역" sheetId="40" r:id="rId7"/>
    <sheet name="2020년 4분기 경영공시 세부내역 " sheetId="41" r:id="rId8"/>
  </sheets>
  <definedNames>
    <definedName name="_xlnm._FilterDatabase" localSheetId="1" hidden="1">'2020년 1분기 경영공시 세부내역 '!$A$3:$D$47</definedName>
  </definedNames>
  <calcPr calcId="125725"/>
</workbook>
</file>

<file path=xl/calcChain.xml><?xml version="1.0" encoding="utf-8"?>
<calcChain xmlns="http://schemas.openxmlformats.org/spreadsheetml/2006/main">
  <c r="C48" i="41"/>
  <c r="C35"/>
  <c r="C16"/>
  <c r="C16" i="40"/>
  <c r="C13"/>
  <c r="C8"/>
  <c r="C4" s="1"/>
  <c r="C52" i="39"/>
  <c r="C32"/>
  <c r="C16"/>
  <c r="C18" i="38"/>
  <c r="C13"/>
  <c r="C9"/>
  <c r="C4" s="1"/>
  <c r="C55" i="37"/>
  <c r="C35"/>
  <c r="C17"/>
  <c r="C22" i="36"/>
  <c r="C14"/>
  <c r="C9"/>
  <c r="C4" s="1"/>
  <c r="C47" i="35"/>
  <c r="C18" i="34"/>
  <c r="C19" i="35"/>
  <c r="C8" i="34" l="1"/>
  <c r="C13"/>
  <c r="C33" i="35"/>
  <c r="C4" i="34" l="1"/>
</calcChain>
</file>

<file path=xl/sharedStrings.xml><?xml version="1.0" encoding="utf-8"?>
<sst xmlns="http://schemas.openxmlformats.org/spreadsheetml/2006/main" count="518" uniqueCount="289">
  <si>
    <t>집행일</t>
  </si>
  <si>
    <t>집행내역</t>
  </si>
  <si>
    <t>집행금액</t>
  </si>
  <si>
    <t>비고</t>
  </si>
  <si>
    <t>합계</t>
  </si>
  <si>
    <t>소계</t>
  </si>
  <si>
    <t>지출내역</t>
    <phoneticPr fontId="1" type="noConversion"/>
  </si>
  <si>
    <t>지출액</t>
    <phoneticPr fontId="1" type="noConversion"/>
  </si>
  <si>
    <t>(단위 : 천원)</t>
    <phoneticPr fontId="1" type="noConversion"/>
  </si>
  <si>
    <t>사용일자</t>
    <phoneticPr fontId="1" type="noConversion"/>
  </si>
  <si>
    <t>비고</t>
    <phoneticPr fontId="1" type="noConversion"/>
  </si>
  <si>
    <t>(단위 : 원)</t>
    <phoneticPr fontId="1" type="noConversion"/>
  </si>
  <si>
    <t>소계</t>
    <phoneticPr fontId="1" type="noConversion"/>
  </si>
  <si>
    <t>간담회</t>
    <phoneticPr fontId="1" type="noConversion"/>
  </si>
  <si>
    <t>화분</t>
    <phoneticPr fontId="1" type="noConversion"/>
  </si>
  <si>
    <t>격려</t>
    <phoneticPr fontId="1" type="noConversion"/>
  </si>
  <si>
    <t>경조사</t>
    <phoneticPr fontId="1" type="noConversion"/>
  </si>
  <si>
    <t>격려 5건</t>
    <phoneticPr fontId="1" type="noConversion"/>
  </si>
  <si>
    <t>건수 / 14건</t>
    <phoneticPr fontId="1" type="noConversion"/>
  </si>
  <si>
    <t>1월</t>
    <phoneticPr fontId="1" type="noConversion"/>
  </si>
  <si>
    <t>건수 / 15건</t>
    <phoneticPr fontId="1" type="noConversion"/>
  </si>
  <si>
    <t>건수 / 7건</t>
    <phoneticPr fontId="1" type="noConversion"/>
  </si>
  <si>
    <t>2월</t>
    <phoneticPr fontId="1" type="noConversion"/>
  </si>
  <si>
    <t>3월</t>
    <phoneticPr fontId="1" type="noConversion"/>
  </si>
  <si>
    <t>간담회 4건</t>
    <phoneticPr fontId="1" type="noConversion"/>
  </si>
  <si>
    <t>격려 1건</t>
    <phoneticPr fontId="1" type="noConversion"/>
  </si>
  <si>
    <t>간담회 6건</t>
    <phoneticPr fontId="1" type="noConversion"/>
  </si>
  <si>
    <t>화분 1건</t>
    <phoneticPr fontId="1" type="noConversion"/>
  </si>
  <si>
    <t>경조사 4건</t>
    <phoneticPr fontId="1" type="noConversion"/>
  </si>
  <si>
    <t>11건</t>
    <phoneticPr fontId="1" type="noConversion"/>
  </si>
  <si>
    <t>격려 7건</t>
    <phoneticPr fontId="1" type="noConversion"/>
  </si>
  <si>
    <t>17건</t>
    <phoneticPr fontId="1" type="noConversion"/>
  </si>
  <si>
    <t>2020년 1/4분기 기관업무추진비 집행내역(사장)</t>
    <phoneticPr fontId="1" type="noConversion"/>
  </si>
  <si>
    <t xml:space="preserve">   공사 조직개편 및 인사발령 완료에 따른 오찬 격려(1.3)</t>
  </si>
  <si>
    <t xml:space="preserve">   역곡지구 체육시설 조성방안 간담회</t>
  </si>
  <si>
    <t xml:space="preserve"> 사장 업무추진비  2020. 경영평가 TF팀 구성원 간담회</t>
  </si>
  <si>
    <t xml:space="preserve">   새해신년 인터뷰 및 공사 홍보기획파트 격려</t>
  </si>
  <si>
    <t xml:space="preserve">   2020. 시의회 주요업무보고 관계직원 격려</t>
  </si>
  <si>
    <t xml:space="preserve">   2020. 시의회 주요업무보고 관련 직원 격려</t>
  </si>
  <si>
    <t xml:space="preserve">   3기 신도시 자족용지 활성화를 위한 기업유치적략 간담회</t>
  </si>
  <si>
    <t xml:space="preserve"> 사장 업부추진비 지급  설맞이 전통시장 장보기 행사관련 간담회</t>
  </si>
  <si>
    <t xml:space="preserve">   설연휴 필수 근무자 근무직원 격려</t>
  </si>
  <si>
    <t xml:space="preserve">   종합운동장 환경정비 및 감시적근로 직원 격려</t>
  </si>
  <si>
    <t xml:space="preserve"> 사장 업무추진비  지급  2020년도 시무식 개최 및 간부직원 오찬 격려</t>
    <phoneticPr fontId="1" type="noConversion"/>
  </si>
  <si>
    <t>신종 코로나바이러스 확산방지 3차 간담회 및 직원 격려</t>
  </si>
  <si>
    <t>3기 신도시 사업추진 국토부, LH 및 5개시 간담회</t>
  </si>
  <si>
    <t>대장지구 환경기초시설 이전 방안 간담회</t>
  </si>
  <si>
    <t>경영평가 지적사항 이행 점검결과 간담회</t>
  </si>
  <si>
    <t>부천시 도시전략계획 간담회</t>
  </si>
  <si>
    <t>전통시장 활성화 방문 격려</t>
  </si>
  <si>
    <t>코로나 바이러스 확산 방지 간담회</t>
  </si>
  <si>
    <t>꼬마스포츠단 휴원 연장 간담회 및 직원 격려</t>
  </si>
  <si>
    <t>코로나 전국 확산에 따른 자체시설물 비상조치 계획 및 직원격려</t>
  </si>
  <si>
    <t>공공사업부 사무실 이전 및 환경관리팀 간담회</t>
  </si>
  <si>
    <t>유관기관 인사발령에 따른 화분 구입 지급</t>
  </si>
  <si>
    <t>아가포럼 합동 저소득층 노후주택 집수리 지원 격려</t>
    <phoneticPr fontId="1" type="noConversion"/>
  </si>
  <si>
    <t>부천시 인사발령에 따른 축하 화분 구입</t>
  </si>
  <si>
    <t>역곡지구 산업클러스터 조성 간담회</t>
  </si>
  <si>
    <t>코로나 관련 방역지원에 따른 직원 격려</t>
  </si>
  <si>
    <t>행복지원팀 직원 가족 코로나 감염 긴급대책 간담회</t>
  </si>
  <si>
    <t>경영기획부 포지션 페이퍼 보고 간담회</t>
  </si>
  <si>
    <t>주차사업부 포지션 페이퍼 보고 간담회</t>
  </si>
  <si>
    <t>체육사업부 포지션 페이퍼 간담회</t>
  </si>
  <si>
    <t>市 유관부서 업무협의 간담회</t>
  </si>
  <si>
    <t>3기 신도시 자족용지 활용방안 간담회</t>
  </si>
  <si>
    <t>사장 업무추진비 경조사 지급 - 주차사업부 김인숙 별세</t>
  </si>
  <si>
    <t xml:space="preserve"> 사장 업무추진비 경조사 지급  주차사업부 최** (자녀결혼)</t>
    <phoneticPr fontId="1" type="noConversion"/>
  </si>
  <si>
    <t xml:space="preserve"> 사장 업무추진비 경조사 지급  주차사업부 윤** (시모별세)</t>
    <phoneticPr fontId="1" type="noConversion"/>
  </si>
  <si>
    <t xml:space="preserve"> 사장 업무추진비 경조사 지급  주차사업부 이** (모친별세)</t>
    <phoneticPr fontId="1" type="noConversion"/>
  </si>
  <si>
    <t xml:space="preserve"> 사장 업무추진비 경조사 지급  부천시의회 강**의원 (모친별세)</t>
    <phoneticPr fontId="1" type="noConversion"/>
  </si>
  <si>
    <t>사장 업무추진비 경조사 지급 - 前 김** 이사장 별세</t>
    <phoneticPr fontId="1" type="noConversion"/>
  </si>
  <si>
    <t>사장 업무추진비 경조사 지급 - 도시개발부 기** (결혼)</t>
    <phoneticPr fontId="1" type="noConversion"/>
  </si>
  <si>
    <t>사장 업무추진비 경조사 지급 - 주차사업부 박** (자녀결혼)</t>
    <phoneticPr fontId="1" type="noConversion"/>
  </si>
  <si>
    <t>사장 업무추진비 경조사 지급 - 레포츠사업부 엄** 별세</t>
    <phoneticPr fontId="1" type="noConversion"/>
  </si>
  <si>
    <t>경조사 1건</t>
    <phoneticPr fontId="1" type="noConversion"/>
  </si>
  <si>
    <t>간담회 7건</t>
    <phoneticPr fontId="1" type="noConversion"/>
  </si>
  <si>
    <t>13건</t>
    <phoneticPr fontId="1" type="noConversion"/>
  </si>
  <si>
    <t>41건</t>
    <phoneticPr fontId="1" type="noConversion"/>
  </si>
  <si>
    <t>2020년 2/4분기 기관업무추진비 집행내역(사장)</t>
    <phoneticPr fontId="1" type="noConversion"/>
  </si>
  <si>
    <t>4월</t>
    <phoneticPr fontId="1" type="noConversion"/>
  </si>
  <si>
    <t>간담회 4건</t>
    <phoneticPr fontId="1" type="noConversion"/>
  </si>
  <si>
    <t>격려 5건</t>
    <phoneticPr fontId="1" type="noConversion"/>
  </si>
  <si>
    <t>경조사 3건</t>
    <phoneticPr fontId="1" type="noConversion"/>
  </si>
  <si>
    <t>경조사 3건</t>
    <phoneticPr fontId="1" type="noConversion"/>
  </si>
  <si>
    <t>화환 1건</t>
    <phoneticPr fontId="1" type="noConversion"/>
  </si>
  <si>
    <t>13건</t>
    <phoneticPr fontId="1" type="noConversion"/>
  </si>
  <si>
    <t>5월</t>
    <phoneticPr fontId="1" type="noConversion"/>
  </si>
  <si>
    <t>간담회 5건</t>
    <phoneticPr fontId="1" type="noConversion"/>
  </si>
  <si>
    <t>기념품 1건</t>
    <phoneticPr fontId="1" type="noConversion"/>
  </si>
  <si>
    <t>경조사 4건</t>
    <phoneticPr fontId="1" type="noConversion"/>
  </si>
  <si>
    <t>17건</t>
    <phoneticPr fontId="1" type="noConversion"/>
  </si>
  <si>
    <t>6월</t>
    <phoneticPr fontId="1" type="noConversion"/>
  </si>
  <si>
    <t>간담회 5건</t>
    <phoneticPr fontId="1" type="noConversion"/>
  </si>
  <si>
    <t>격려 7건</t>
    <phoneticPr fontId="1" type="noConversion"/>
  </si>
  <si>
    <t>선결제 1건</t>
    <phoneticPr fontId="1" type="noConversion"/>
  </si>
  <si>
    <t>선물 1건</t>
    <phoneticPr fontId="1" type="noConversion"/>
  </si>
  <si>
    <t>화분 1건</t>
    <phoneticPr fontId="1" type="noConversion"/>
  </si>
  <si>
    <t>19건</t>
    <phoneticPr fontId="1" type="noConversion"/>
  </si>
  <si>
    <t>19건</t>
    <phoneticPr fontId="1" type="noConversion"/>
  </si>
  <si>
    <t>2020년 2/4분기 기관업무추진비 집행내역(사장)</t>
    <phoneticPr fontId="1" type="noConversion"/>
  </si>
  <si>
    <t>(단위 : 원)</t>
    <phoneticPr fontId="1" type="noConversion"/>
  </si>
  <si>
    <t>사용일자</t>
    <phoneticPr fontId="1" type="noConversion"/>
  </si>
  <si>
    <t>지출내역</t>
    <phoneticPr fontId="1" type="noConversion"/>
  </si>
  <si>
    <t>지출액</t>
    <phoneticPr fontId="1" type="noConversion"/>
  </si>
  <si>
    <t>비고</t>
    <phoneticPr fontId="1" type="noConversion"/>
  </si>
  <si>
    <t xml:space="preserve"> 해외입국 국내이동 수송지원 업무 격려</t>
  </si>
  <si>
    <t>격려</t>
    <phoneticPr fontId="1" type="noConversion"/>
  </si>
  <si>
    <t xml:space="preserve"> 주요사업 계획 사전검토제 전면시행에 따른 간담회</t>
  </si>
  <si>
    <t>간담회</t>
    <phoneticPr fontId="1" type="noConversion"/>
  </si>
  <si>
    <t xml:space="preserve"> 해외입국 부천시민 수송 지원업무 직원 격려</t>
  </si>
  <si>
    <t xml:space="preserve"> 기획조정실장 자녀 결혼 경조사 지급</t>
    <phoneticPr fontId="1" type="noConversion"/>
  </si>
  <si>
    <t>경조사</t>
    <phoneticPr fontId="1" type="noConversion"/>
  </si>
  <si>
    <t xml:space="preserve"> 예산 및 자금운용을 위한 간담회 </t>
  </si>
  <si>
    <t xml:space="preserve"> 행복지원팀 콜센터 및 국외 입국자 수송지원 격려</t>
  </si>
  <si>
    <t>종합운동장팀 변** (빙모별세) 경조사 지급</t>
    <phoneticPr fontId="13" type="noConversion"/>
  </si>
  <si>
    <t>비상임이사 홍** (모친별세) 경조사 지급</t>
    <phoneticPr fontId="13" type="noConversion"/>
  </si>
  <si>
    <t xml:space="preserve"> 역곡 대장지구 개발사업 간담회</t>
  </si>
  <si>
    <t xml:space="preserve"> 행복지원팀 해외 입국 자가격리자 수송지원 및 콜센터 격려</t>
  </si>
  <si>
    <t xml:space="preserve"> 비상임이사 홍** 모친상 화환 구입</t>
  </si>
  <si>
    <t>화환</t>
    <phoneticPr fontId="1" type="noConversion"/>
  </si>
  <si>
    <t xml:space="preserve"> 시의회(본의회) 신규 투자사업 관련 관계직원 격려</t>
  </si>
  <si>
    <t xml:space="preserve"> 부천시 스마트시티챌린지 감담회</t>
  </si>
  <si>
    <t>소계</t>
    <phoneticPr fontId="1" type="noConversion"/>
  </si>
  <si>
    <t>건수 / 13건</t>
    <phoneticPr fontId="1" type="noConversion"/>
  </si>
  <si>
    <t>체육사업부 김**(자녀 결혼) 경조사 지급</t>
    <phoneticPr fontId="13" type="noConversion"/>
  </si>
  <si>
    <t xml:space="preserve"> 체육사업부 윤**(빙모 별세) 경조사 지급</t>
    <phoneticPr fontId="13" type="noConversion"/>
  </si>
  <si>
    <t>베르네천 도로조성사업 완료에 따른 현장점검 및 간담회</t>
  </si>
  <si>
    <t>부천시민 국외입국 수송지원 및 콜센터 직원 격려</t>
  </si>
  <si>
    <t>국외 입국 자가격리자 수송지원자 격려</t>
  </si>
  <si>
    <t>부천도시공사 방문 기념품 제작</t>
  </si>
  <si>
    <t>기념품</t>
    <phoneticPr fontId="1" type="noConversion"/>
  </si>
  <si>
    <t>기념품</t>
    <phoneticPr fontId="1" type="noConversion"/>
  </si>
  <si>
    <t>주차사업부 박** (시모별세) 경조사 지급</t>
    <phoneticPr fontId="13" type="noConversion"/>
  </si>
  <si>
    <t>역곡, 대장지구 개발사업 현안사항 간담회</t>
  </si>
  <si>
    <t xml:space="preserve"> 행복지원팀 국외 입국자 수송지원 콜센터 격려</t>
  </si>
  <si>
    <t xml:space="preserve"> 체육사업부 김**(시모별세) 경조사 지급</t>
    <phoneticPr fontId="13" type="noConversion"/>
  </si>
  <si>
    <t>국외 입국자 수송지원 및 콜센터 직원 격려</t>
  </si>
  <si>
    <t>공사 언론보도 및 홍보 강화 간담회</t>
  </si>
  <si>
    <t>국외 입국자 수송지원 및 콜센터 격려</t>
  </si>
  <si>
    <t>쿠팡물류센터 코로나19 선별진료소 직원 격려 지원</t>
    <phoneticPr fontId="1" type="noConversion"/>
  </si>
  <si>
    <t>공영주차장 효율증대 및 고도화 간담회</t>
  </si>
  <si>
    <t>행복지원팀 국외 입국자 수송지원 및 콜센터 직원 격려</t>
  </si>
  <si>
    <t>부천 대장지구 지구지정 완료에 따른 간담회</t>
  </si>
  <si>
    <t>건수 / 17건</t>
    <phoneticPr fontId="1" type="noConversion"/>
  </si>
  <si>
    <t>코로나19 프라워 버킷 챌린지 참여</t>
  </si>
  <si>
    <t>화분</t>
    <phoneticPr fontId="1" type="noConversion"/>
  </si>
  <si>
    <t>화분</t>
    <phoneticPr fontId="1" type="noConversion"/>
  </si>
  <si>
    <t>공사 조직진단 및 현안사항 간담회</t>
  </si>
  <si>
    <t>관내 실내테니스장 건립공사 간담회</t>
    <phoneticPr fontId="1" type="noConversion"/>
  </si>
  <si>
    <t>호국보훈의 달 기념 보훈단체 감서선물 구입</t>
  </si>
  <si>
    <t>선물</t>
    <phoneticPr fontId="1" type="noConversion"/>
  </si>
  <si>
    <t>시 기업지원과장 정** (모친별세)</t>
    <phoneticPr fontId="13" type="noConversion"/>
  </si>
  <si>
    <t>행복지원팀 국외 입국자 수송지원 및 수송지원 및 콜센터 격려</t>
  </si>
  <si>
    <t>2020. 행정사무감사 수검 관련 업무 관계자 격려</t>
  </si>
  <si>
    <t>경평 집체평가 대비 수검반 간담회</t>
  </si>
  <si>
    <t>스마트정보팀 이**(빙모별세)</t>
    <phoneticPr fontId="13" type="noConversion"/>
  </si>
  <si>
    <t>주차사업부 현** (자녀결혼)</t>
    <phoneticPr fontId="13" type="noConversion"/>
  </si>
  <si>
    <t>노사 상생을 위한 간담회 및 격려</t>
  </si>
  <si>
    <t>역고지구 개발사업 현안사항 간담회</t>
  </si>
  <si>
    <t xml:space="preserve">우기대비 시설물 안전점검 및 격려 </t>
  </si>
  <si>
    <t>예산법무과 의회 협력등 간담회</t>
  </si>
  <si>
    <t>사장 기관업무추진비 선결제 지급</t>
    <phoneticPr fontId="1" type="noConversion"/>
  </si>
  <si>
    <t>선결제</t>
    <phoneticPr fontId="1" type="noConversion"/>
  </si>
  <si>
    <t>행복지원팀 국외 입국자 수송지원 및 콜센터 격려</t>
  </si>
  <si>
    <t>경평 집체평가 수검반 격려</t>
  </si>
  <si>
    <t>공사 방문고객 기념품 구입비 지급</t>
    <phoneticPr fontId="1" type="noConversion"/>
  </si>
  <si>
    <t>건수 / 19건</t>
    <phoneticPr fontId="1" type="noConversion"/>
  </si>
  <si>
    <t>건수 / 19건</t>
    <phoneticPr fontId="1" type="noConversion"/>
  </si>
  <si>
    <t>2020년 3/4분기 기관업무추진비 집행내역(사장)</t>
    <phoneticPr fontId="1" type="noConversion"/>
  </si>
  <si>
    <t>46건</t>
    <phoneticPr fontId="1" type="noConversion"/>
  </si>
  <si>
    <t>7월</t>
    <phoneticPr fontId="1" type="noConversion"/>
  </si>
  <si>
    <t>격려 2건</t>
    <phoneticPr fontId="1" type="noConversion"/>
  </si>
  <si>
    <t>경조사 2건</t>
    <phoneticPr fontId="1" type="noConversion"/>
  </si>
  <si>
    <t>화분 2건</t>
    <phoneticPr fontId="1" type="noConversion"/>
  </si>
  <si>
    <t>12건</t>
    <phoneticPr fontId="1" type="noConversion"/>
  </si>
  <si>
    <t>8월</t>
    <phoneticPr fontId="1" type="noConversion"/>
  </si>
  <si>
    <t>격려 8건</t>
    <phoneticPr fontId="1" type="noConversion"/>
  </si>
  <si>
    <t>경조사 1건</t>
    <phoneticPr fontId="1" type="noConversion"/>
  </si>
  <si>
    <t>15건</t>
    <phoneticPr fontId="1" type="noConversion"/>
  </si>
  <si>
    <t>9월</t>
    <phoneticPr fontId="1" type="noConversion"/>
  </si>
  <si>
    <t>격려 9건</t>
    <phoneticPr fontId="1" type="noConversion"/>
  </si>
  <si>
    <t>(단위 : 원)</t>
    <phoneticPr fontId="1" type="noConversion"/>
  </si>
  <si>
    <t>사용일자</t>
    <phoneticPr fontId="1" type="noConversion"/>
  </si>
  <si>
    <t>경영평강 TF팀 및 집체평가 수검반 격려</t>
  </si>
  <si>
    <t>체육시설 재개장 대비 운영 개선 간담회</t>
  </si>
  <si>
    <t>상반기 재정 신속집행 간담회</t>
  </si>
  <si>
    <t>역곡 개발사업등 추진 간담회</t>
  </si>
  <si>
    <t>부천시의회 의장 취임에 따른 축하 화분 구입</t>
  </si>
  <si>
    <t>과천도시공사 사장 취임 축하 화분 구입</t>
  </si>
  <si>
    <t xml:space="preserve">역곡 대장지구 개발사업 현안사항 간담회 </t>
  </si>
  <si>
    <t>주차사업부 마** (자녀결혼)</t>
    <phoneticPr fontId="13" type="noConversion"/>
  </si>
  <si>
    <t>스마트도시정보부 김** (시부별세)</t>
    <phoneticPr fontId="13" type="noConversion"/>
  </si>
  <si>
    <t>3기 신도시 스마트시티 조성 간담회</t>
  </si>
  <si>
    <t>8대의회 후반기 상임위원회 구성 완료 간담회</t>
  </si>
  <si>
    <t>국외 입국자 수송지원 격려</t>
  </si>
  <si>
    <t>건수 / 12건</t>
    <phoneticPr fontId="1" type="noConversion"/>
  </si>
  <si>
    <t>한국부동산연구원 업무협약 및 간담회</t>
  </si>
  <si>
    <t>혹서기 장마 및 폭염대비 격려</t>
  </si>
  <si>
    <t>국외 입국자 수송지원 인력 격려</t>
  </si>
  <si>
    <t>부천영상문화단지 복합개발 시민공청회 및 간담회</t>
    <phoneticPr fontId="1" type="noConversion"/>
  </si>
  <si>
    <t>개발사업부 오찬격려</t>
  </si>
  <si>
    <t>지하 시설물 안전점검 및 직원 격려</t>
  </si>
  <si>
    <t>주거복지센터 설치 관련 사전 간담회</t>
  </si>
  <si>
    <t xml:space="preserve">국외 입국자 수송지원 인력 격려 </t>
  </si>
  <si>
    <t>주차사업부 안**(시부별세)</t>
    <phoneticPr fontId="1" type="noConversion"/>
  </si>
  <si>
    <t xml:space="preserve">공공의 이익과 사회적 가기 창출을 위한 혁신 간담회 </t>
  </si>
  <si>
    <t>공사 홍보 전략 강화 간담회</t>
  </si>
  <si>
    <t>2021년 주요업무계획 수립 간담회</t>
  </si>
  <si>
    <t>꼬마스포츠단 운영 종료 격려</t>
  </si>
  <si>
    <t>태풍 바비 북상 비상근무자 격려</t>
  </si>
  <si>
    <t>견인 및 거주자 단속 고도화 계획 발표자 격려</t>
  </si>
  <si>
    <t>국외 입국자 수송지원인력 격려</t>
  </si>
  <si>
    <t>부천형 동네관리소 세미나 리허설 격려</t>
  </si>
  <si>
    <t>태풍대비 비상근무자 오찬 격려</t>
  </si>
  <si>
    <t>대장지구 부천 예술인 주택 실사 및 간담회</t>
  </si>
  <si>
    <t>옥길동 전기차충전소 설치 및 위탁운영 관리 간담회</t>
  </si>
  <si>
    <t>노후주택 주거지원 방안 토론회 및 간담회</t>
    <phoneticPr fontId="1" type="noConversion"/>
  </si>
  <si>
    <t xml:space="preserve">동네관리소 간담회 </t>
  </si>
  <si>
    <t>제8대의장 취임 축하 화분 구입</t>
  </si>
  <si>
    <t>사장 업무추진비  지급 - 주차사업부 이**(모친별세)</t>
  </si>
  <si>
    <t>저층 주거지 지원 및 주거복지센터 신설 간담회</t>
  </si>
  <si>
    <t>국외 입국자 수송지원 직원 격려</t>
  </si>
  <si>
    <t>추석연휴 대비 사업장 점검 및 격려</t>
  </si>
  <si>
    <t>사장 업무추진비  지급 - 감사팀 김**(결혼)</t>
  </si>
  <si>
    <t>사장 업무추진비  지급 - 공공사업부 김**(자녀 결혼)</t>
  </si>
  <si>
    <t>사장 업무추진비  지급 - 레포츠사업부 박**(모친 별세)</t>
  </si>
  <si>
    <t>2020년 4/4분기 기관업무추진비 집행내역(사장)</t>
    <phoneticPr fontId="1" type="noConversion"/>
  </si>
  <si>
    <t>2020년 4/4분기 기관업무추진비 집행내역(사장)</t>
    <phoneticPr fontId="1" type="noConversion"/>
  </si>
  <si>
    <t>42건</t>
    <phoneticPr fontId="1" type="noConversion"/>
  </si>
  <si>
    <t>10월</t>
    <phoneticPr fontId="1" type="noConversion"/>
  </si>
  <si>
    <t>격려 4건</t>
    <phoneticPr fontId="1" type="noConversion"/>
  </si>
  <si>
    <t>12건</t>
    <phoneticPr fontId="1" type="noConversion"/>
  </si>
  <si>
    <t>11월</t>
    <phoneticPr fontId="1" type="noConversion"/>
  </si>
  <si>
    <t>간담회 7건</t>
    <phoneticPr fontId="1" type="noConversion"/>
  </si>
  <si>
    <t>경조사 5건</t>
    <phoneticPr fontId="1" type="noConversion"/>
  </si>
  <si>
    <t>기념품 1건</t>
    <phoneticPr fontId="1" type="noConversion"/>
  </si>
  <si>
    <t>18건</t>
    <phoneticPr fontId="1" type="noConversion"/>
  </si>
  <si>
    <t>12월</t>
    <phoneticPr fontId="1" type="noConversion"/>
  </si>
  <si>
    <t>경조사 건</t>
    <phoneticPr fontId="1" type="noConversion"/>
  </si>
  <si>
    <t>(단위 : 원)</t>
    <phoneticPr fontId="1" type="noConversion"/>
  </si>
  <si>
    <t>사용일자</t>
    <phoneticPr fontId="1" type="noConversion"/>
  </si>
  <si>
    <t>지출내역</t>
    <phoneticPr fontId="1" type="noConversion"/>
  </si>
  <si>
    <t>비고</t>
    <phoneticPr fontId="1" type="noConversion"/>
  </si>
  <si>
    <t xml:space="preserve">경영평가 최우수기관 선정 관련 격려 </t>
    <phoneticPr fontId="1" type="noConversion"/>
  </si>
  <si>
    <t>격려</t>
    <phoneticPr fontId="1" type="noConversion"/>
  </si>
  <si>
    <t>인사발령 완료에 따른 인사팀 격려</t>
  </si>
  <si>
    <t>동네관리소 확대운영 용역 보고 간담회</t>
  </si>
  <si>
    <t>간담회</t>
    <phoneticPr fontId="1" type="noConversion"/>
  </si>
  <si>
    <t>주차사업부 이**(자녀 결혼)</t>
    <phoneticPr fontId="1" type="noConversion"/>
  </si>
  <si>
    <t>경조사</t>
    <phoneticPr fontId="1" type="noConversion"/>
  </si>
  <si>
    <t>주차사업부 박**(자녀 결혼)</t>
    <phoneticPr fontId="1" type="noConversion"/>
  </si>
  <si>
    <t>경영평가 최우수 등급 달성 인터뷰 및 간담회</t>
  </si>
  <si>
    <t>부천형 주거복지사업 활성화 방안 간담회</t>
  </si>
  <si>
    <t>수입금 증대 및 주차사업부 직원 격려</t>
  </si>
  <si>
    <t>대장지구 환경 영향 의견 청취 및 간담회</t>
  </si>
  <si>
    <t>소셜네트워크 홍보 강화 간담회</t>
  </si>
  <si>
    <t>무인주차장 장애분석 보고회 및 스마트도시정보부 직원 격려</t>
  </si>
  <si>
    <t>주차사업부 이**(빙부별세)</t>
    <phoneticPr fontId="1" type="noConversion"/>
  </si>
  <si>
    <t>고객 만족도 제고 간담회</t>
  </si>
  <si>
    <t>코로나19 확산방지 홈트레이닝 제작 강사 격려</t>
  </si>
  <si>
    <t>주거복지한마당대회 간담회(연장)</t>
  </si>
  <si>
    <t>주거복지 한마당 사전 간담회</t>
  </si>
  <si>
    <t>역곡지구 동부천IC 구간 협의 간담회</t>
  </si>
  <si>
    <t>체육사업부 남**(시부 별세)</t>
  </si>
  <si>
    <t>도시재생, 주거복지의 애해 교육 강사 격려</t>
  </si>
  <si>
    <t>수소충전소 부지 및 기초환경시설 답사 및 간담회</t>
  </si>
  <si>
    <t>2021년 예산 심사 대비 연찬회(체육사업부, 레포츠사업부)</t>
  </si>
  <si>
    <t>(경영기획부) 공사 방문고객 기념품 구입비 지급</t>
  </si>
  <si>
    <t xml:space="preserve">주차사업부 김**(시모별세) </t>
  </si>
  <si>
    <t>공공사업부 이**(모친별세)</t>
  </si>
  <si>
    <t>3기 신도시 대장지구 현안사항 건의 간담회</t>
  </si>
  <si>
    <t>2021. 의회 예산심의(재문위) 관계 직원 격려</t>
  </si>
  <si>
    <t>부천시 주거복지센터 운영 위수탁 협약식 진행 요원 격려</t>
  </si>
  <si>
    <t xml:space="preserve">2021. 의회 예산심의(행복위) 관련 직원 격려 </t>
  </si>
  <si>
    <t>주차사업부 황**(자녀 결혼)</t>
  </si>
  <si>
    <t>주차사업부 마**(모친 별세)</t>
  </si>
  <si>
    <t>건수 / 18건</t>
    <phoneticPr fontId="1" type="noConversion"/>
  </si>
  <si>
    <t>(경영기획부) 사장 업무추진비 지급 - 2021학년도 수능 격려품 구입</t>
  </si>
  <si>
    <t>(경영기획부) 사장 업무추진비 지급 - 동절기 대비 잔디보호 차양막 설치부서 격려</t>
  </si>
  <si>
    <t>(경영기획부) 사장 업무추진비 지급 - CCM우수기업 수상 격려</t>
  </si>
  <si>
    <t>(경영기획부) 사장 업무추진비 지급 - 의회 예산심의 및 공사채 발행 등 예산자금팀 격려</t>
  </si>
  <si>
    <t>(경영기획부) 사장 업무추진비 경조사 지급 - 공공사업부 나**(부친별세)</t>
    <phoneticPr fontId="13" type="noConversion"/>
  </si>
  <si>
    <t>(경영기획부) 사장 업무추진비 경조사 지급 - 스마트도시정보부 노**(결혼)</t>
    <phoneticPr fontId="13" type="noConversion"/>
  </si>
  <si>
    <t>(경영기획부) 사장 업무추진비 경조사 지급 - 주차사업부 이**(자녀결혼)</t>
    <phoneticPr fontId="13" type="noConversion"/>
  </si>
  <si>
    <t>(경영기획부) 사장 업무추진비 경조사 지급 - 주차사업부 박**(모친별세)</t>
    <phoneticPr fontId="13" type="noConversion"/>
  </si>
  <si>
    <t>(경영기획부) 사장 업무추진비 지급 - 동절기 시설물점검 완료 및 기관장표장 수상 격려</t>
  </si>
  <si>
    <t>(경영기획부) 사장 업무추진비 지급 - 사무실 재배치 완료에 따른 직원 격려</t>
  </si>
  <si>
    <t>(경영기획부) 사장 업무추진비 지급 - 온라인 재택근무 시스템 구축 완료 직원 격려</t>
  </si>
  <si>
    <t>(경영기획부) 사장 업무추진비 경조사 지급 - 주차사업부 허**(시부 별세)</t>
    <phoneticPr fontId="13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</si>
</sst>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1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inor"/>
    </font>
    <font>
      <b/>
      <i/>
      <sz val="12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2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633777886288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1" fontId="8" fillId="2" borderId="1" xfId="1" applyFont="1" applyFill="1" applyBorder="1" applyAlignment="1">
      <alignment horizontal="center"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3" fontId="9" fillId="3" borderId="4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3" fontId="9" fillId="3" borderId="6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1" fontId="8" fillId="3" borderId="1" xfId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1" fontId="6" fillId="3" borderId="1" xfId="1" applyFont="1" applyFill="1" applyBorder="1" applyAlignment="1">
      <alignment horizontal="center" vertical="center"/>
    </xf>
    <xf numFmtId="41" fontId="6" fillId="3" borderId="1" xfId="0" applyNumberFormat="1" applyFont="1" applyFill="1" applyBorder="1">
      <alignment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41" fontId="11" fillId="0" borderId="19" xfId="1" applyFont="1" applyBorder="1" applyAlignment="1">
      <alignment horizontal="center" vertical="center"/>
    </xf>
    <xf numFmtId="41" fontId="8" fillId="2" borderId="20" xfId="1" applyFont="1" applyFill="1" applyBorder="1" applyAlignment="1">
      <alignment horizontal="center" vertical="center"/>
    </xf>
    <xf numFmtId="14" fontId="11" fillId="0" borderId="19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41" fontId="11" fillId="0" borderId="21" xfId="1" applyFont="1" applyBorder="1" applyAlignment="1">
      <alignment horizontal="center" vertical="center"/>
    </xf>
    <xf numFmtId="14" fontId="11" fillId="0" borderId="21" xfId="0" applyNumberFormat="1" applyFont="1" applyBorder="1" applyAlignment="1">
      <alignment horizontal="center" vertical="center"/>
    </xf>
    <xf numFmtId="41" fontId="8" fillId="2" borderId="22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3" fontId="9" fillId="3" borderId="22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7" fillId="3" borderId="22" xfId="0" applyNumberFormat="1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41" fontId="11" fillId="0" borderId="21" xfId="1" applyFont="1" applyBorder="1" applyAlignment="1">
      <alignment horizontal="right" vertical="center"/>
    </xf>
    <xf numFmtId="14" fontId="6" fillId="3" borderId="22" xfId="0" applyNumberFormat="1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41" fontId="6" fillId="3" borderId="22" xfId="1" applyFont="1" applyFill="1" applyBorder="1" applyAlignment="1">
      <alignment horizontal="center" vertical="center"/>
    </xf>
    <xf numFmtId="41" fontId="8" fillId="3" borderId="22" xfId="1" applyFont="1" applyFill="1" applyBorder="1" applyAlignment="1">
      <alignment horizontal="center" vertical="center"/>
    </xf>
    <xf numFmtId="41" fontId="14" fillId="2" borderId="22" xfId="1" applyFont="1" applyFill="1" applyBorder="1" applyAlignment="1">
      <alignment horizontal="center" vertical="center"/>
    </xf>
    <xf numFmtId="41" fontId="6" fillId="3" borderId="22" xfId="0" applyNumberFormat="1" applyFont="1" applyFill="1" applyBorder="1">
      <alignment vertical="center"/>
    </xf>
    <xf numFmtId="0" fontId="8" fillId="3" borderId="22" xfId="0" applyFont="1" applyFill="1" applyBorder="1" applyAlignment="1">
      <alignment horizontal="center" vertical="center"/>
    </xf>
    <xf numFmtId="14" fontId="0" fillId="0" borderId="0" xfId="0" applyNumberFormat="1">
      <alignment vertical="center"/>
    </xf>
    <xf numFmtId="41" fontId="0" fillId="0" borderId="0" xfId="0" applyNumberFormat="1">
      <alignment vertical="center"/>
    </xf>
    <xf numFmtId="0" fontId="11" fillId="2" borderId="21" xfId="0" applyNumberFormat="1" applyFont="1" applyFill="1" applyBorder="1" applyAlignment="1">
      <alignment horizontal="center" vertical="center"/>
    </xf>
    <xf numFmtId="0" fontId="11" fillId="2" borderId="21" xfId="0" applyNumberFormat="1" applyFont="1" applyFill="1" applyBorder="1" applyAlignment="1">
      <alignment horizontal="left" vertical="center"/>
    </xf>
  </cellXfs>
  <cellStyles count="6">
    <cellStyle name="쉼표 [0]" xfId="1" builtinId="6"/>
    <cellStyle name="표준" xfId="0" builtinId="0"/>
    <cellStyle name="표준 13" xfId="2"/>
    <cellStyle name="표준 23" xfId="4"/>
    <cellStyle name="표준 24" xfId="5"/>
    <cellStyle name="표준 25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sqref="A1:D1"/>
    </sheetView>
  </sheetViews>
  <sheetFormatPr defaultRowHeight="16.5"/>
  <cols>
    <col min="2" max="2" width="32.75" customWidth="1"/>
    <col min="3" max="4" width="17.5" customWidth="1"/>
  </cols>
  <sheetData>
    <row r="1" spans="1:7" ht="23.25" customHeight="1">
      <c r="A1" s="46" t="s">
        <v>32</v>
      </c>
      <c r="B1" s="46"/>
      <c r="C1" s="46"/>
      <c r="D1" s="46"/>
    </row>
    <row r="2" spans="1:7" ht="17.25" thickBot="1">
      <c r="A2" s="1"/>
      <c r="B2" s="1"/>
      <c r="C2" s="47" t="s">
        <v>8</v>
      </c>
      <c r="D2" s="47"/>
    </row>
    <row r="3" spans="1:7" ht="35.25" customHeight="1" thickBot="1">
      <c r="A3" s="33" t="s">
        <v>0</v>
      </c>
      <c r="B3" s="34" t="s">
        <v>1</v>
      </c>
      <c r="C3" s="34" t="s">
        <v>2</v>
      </c>
      <c r="D3" s="35" t="s">
        <v>3</v>
      </c>
    </row>
    <row r="4" spans="1:7" ht="35.25" customHeight="1" thickTop="1">
      <c r="A4" s="21" t="s">
        <v>4</v>
      </c>
      <c r="B4" s="22" t="s">
        <v>77</v>
      </c>
      <c r="C4" s="23">
        <f>C8+C13+C18</f>
        <v>4933</v>
      </c>
      <c r="D4" s="4"/>
    </row>
    <row r="5" spans="1:7" ht="35.25" customHeight="1">
      <c r="A5" s="48" t="s">
        <v>19</v>
      </c>
      <c r="B5" s="36" t="s">
        <v>26</v>
      </c>
      <c r="C5" s="6">
        <v>958</v>
      </c>
      <c r="D5" s="7"/>
      <c r="F5" s="10"/>
    </row>
    <row r="6" spans="1:7" ht="35.25" customHeight="1">
      <c r="A6" s="49"/>
      <c r="B6" s="36" t="s">
        <v>30</v>
      </c>
      <c r="C6" s="37">
        <v>819</v>
      </c>
      <c r="D6" s="7"/>
    </row>
    <row r="7" spans="1:7" ht="35.25" customHeight="1">
      <c r="A7" s="49"/>
      <c r="B7" s="36" t="s">
        <v>28</v>
      </c>
      <c r="C7" s="6">
        <v>200</v>
      </c>
      <c r="D7" s="7"/>
    </row>
    <row r="8" spans="1:7" ht="35.25" customHeight="1">
      <c r="A8" s="14" t="s">
        <v>5</v>
      </c>
      <c r="B8" s="15" t="s">
        <v>31</v>
      </c>
      <c r="C8" s="16">
        <f>SUM(C5:C7)</f>
        <v>1977</v>
      </c>
      <c r="D8" s="8"/>
      <c r="F8" s="10"/>
      <c r="G8" s="10"/>
    </row>
    <row r="9" spans="1:7" ht="35.25" customHeight="1">
      <c r="A9" s="48" t="s">
        <v>22</v>
      </c>
      <c r="B9" s="5" t="s">
        <v>24</v>
      </c>
      <c r="C9" s="6">
        <v>745</v>
      </c>
      <c r="D9" s="7"/>
      <c r="F9" s="12"/>
      <c r="G9" s="12"/>
    </row>
    <row r="10" spans="1:7" ht="35.25" customHeight="1">
      <c r="A10" s="49"/>
      <c r="B10" s="5" t="s">
        <v>17</v>
      </c>
      <c r="C10" s="6">
        <v>837</v>
      </c>
      <c r="D10" s="7"/>
      <c r="F10" s="12"/>
      <c r="G10" s="12"/>
    </row>
    <row r="11" spans="1:7" ht="35.25" customHeight="1">
      <c r="A11" s="49"/>
      <c r="B11" s="5" t="s">
        <v>27</v>
      </c>
      <c r="C11" s="5">
        <v>50</v>
      </c>
      <c r="D11" s="7"/>
      <c r="F11" s="12"/>
      <c r="G11" s="12"/>
    </row>
    <row r="12" spans="1:7" ht="35.25" customHeight="1">
      <c r="A12" s="49"/>
      <c r="B12" s="5" t="s">
        <v>74</v>
      </c>
      <c r="C12" s="5">
        <v>50</v>
      </c>
      <c r="D12" s="7"/>
      <c r="F12" s="12"/>
      <c r="G12" s="12"/>
    </row>
    <row r="13" spans="1:7" ht="35.25" customHeight="1">
      <c r="A13" s="17" t="s">
        <v>5</v>
      </c>
      <c r="B13" s="15" t="s">
        <v>29</v>
      </c>
      <c r="C13" s="16">
        <f>SUM(C9:C12)</f>
        <v>1682</v>
      </c>
      <c r="D13" s="8"/>
    </row>
    <row r="14" spans="1:7" ht="35.25" customHeight="1">
      <c r="A14" s="48" t="s">
        <v>23</v>
      </c>
      <c r="B14" s="5" t="s">
        <v>75</v>
      </c>
      <c r="C14" s="6">
        <v>848</v>
      </c>
      <c r="D14" s="7"/>
    </row>
    <row r="15" spans="1:7" ht="35.25" customHeight="1">
      <c r="A15" s="49"/>
      <c r="B15" s="5" t="s">
        <v>25</v>
      </c>
      <c r="C15" s="6">
        <v>126</v>
      </c>
      <c r="D15" s="7"/>
    </row>
    <row r="16" spans="1:7" ht="35.25" customHeight="1">
      <c r="A16" s="49"/>
      <c r="B16" s="24" t="s">
        <v>28</v>
      </c>
      <c r="C16" s="25">
        <v>200</v>
      </c>
      <c r="D16" s="26"/>
    </row>
    <row r="17" spans="1:4" ht="35.25" customHeight="1">
      <c r="A17" s="50"/>
      <c r="B17" s="24" t="s">
        <v>27</v>
      </c>
      <c r="C17" s="25">
        <v>100</v>
      </c>
      <c r="D17" s="26"/>
    </row>
    <row r="18" spans="1:4" ht="35.25" customHeight="1" thickBot="1">
      <c r="A18" s="18" t="s">
        <v>5</v>
      </c>
      <c r="B18" s="19" t="s">
        <v>76</v>
      </c>
      <c r="C18" s="20">
        <f>SUM(C14:C17)</f>
        <v>1274</v>
      </c>
      <c r="D18" s="13"/>
    </row>
    <row r="23" spans="1:4">
      <c r="C23" s="10"/>
    </row>
    <row r="24" spans="1:4">
      <c r="C24" s="10"/>
    </row>
  </sheetData>
  <mergeCells count="5">
    <mergeCell ref="A1:D1"/>
    <mergeCell ref="C2:D2"/>
    <mergeCell ref="A5:A7"/>
    <mergeCell ref="A9:A12"/>
    <mergeCell ref="A14:A17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workbookViewId="0">
      <selection sqref="A1:D1"/>
    </sheetView>
  </sheetViews>
  <sheetFormatPr defaultRowHeight="16.5"/>
  <cols>
    <col min="1" max="1" width="14.875" style="11" customWidth="1"/>
    <col min="2" max="2" width="88.5" bestFit="1" customWidth="1"/>
    <col min="3" max="3" width="12.625" bestFit="1" customWidth="1"/>
    <col min="4" max="4" width="14.875" customWidth="1"/>
    <col min="7" max="7" width="8.875" customWidth="1"/>
    <col min="8" max="8" width="87.375" bestFit="1" customWidth="1"/>
  </cols>
  <sheetData>
    <row r="1" spans="1:4" ht="20.25">
      <c r="A1" s="51" t="s">
        <v>32</v>
      </c>
      <c r="B1" s="51"/>
      <c r="C1" s="51"/>
      <c r="D1" s="51"/>
    </row>
    <row r="2" spans="1:4" ht="17.25">
      <c r="A2" s="2"/>
      <c r="B2" s="2"/>
      <c r="C2" s="52" t="s">
        <v>11</v>
      </c>
      <c r="D2" s="52"/>
    </row>
    <row r="3" spans="1:4" ht="24" customHeight="1">
      <c r="A3" s="3" t="s">
        <v>9</v>
      </c>
      <c r="B3" s="3" t="s">
        <v>6</v>
      </c>
      <c r="C3" s="3" t="s">
        <v>7</v>
      </c>
      <c r="D3" s="3" t="s">
        <v>10</v>
      </c>
    </row>
    <row r="4" spans="1:4" ht="24" customHeight="1">
      <c r="A4" s="41">
        <v>43844</v>
      </c>
      <c r="B4" s="38" t="s">
        <v>43</v>
      </c>
      <c r="C4" s="39">
        <v>259000</v>
      </c>
      <c r="D4" s="9" t="s">
        <v>15</v>
      </c>
    </row>
    <row r="5" spans="1:4" ht="24" customHeight="1">
      <c r="A5" s="41">
        <v>43844</v>
      </c>
      <c r="B5" s="38" t="s">
        <v>33</v>
      </c>
      <c r="C5" s="39">
        <v>133000</v>
      </c>
      <c r="D5" s="9" t="s">
        <v>15</v>
      </c>
    </row>
    <row r="6" spans="1:4" ht="24" customHeight="1">
      <c r="A6" s="41">
        <v>43845</v>
      </c>
      <c r="B6" s="38" t="s">
        <v>66</v>
      </c>
      <c r="C6" s="39">
        <v>50000</v>
      </c>
      <c r="D6" s="9" t="s">
        <v>16</v>
      </c>
    </row>
    <row r="7" spans="1:4" ht="24" customHeight="1">
      <c r="A7" s="41">
        <v>43845</v>
      </c>
      <c r="B7" s="38" t="s">
        <v>67</v>
      </c>
      <c r="C7" s="39">
        <v>50000</v>
      </c>
      <c r="D7" s="9" t="s">
        <v>16</v>
      </c>
    </row>
    <row r="8" spans="1:4" ht="24" customHeight="1">
      <c r="A8" s="41">
        <v>43845</v>
      </c>
      <c r="B8" s="38" t="s">
        <v>34</v>
      </c>
      <c r="C8" s="39">
        <v>228000</v>
      </c>
      <c r="D8" s="9" t="s">
        <v>13</v>
      </c>
    </row>
    <row r="9" spans="1:4" ht="24" customHeight="1">
      <c r="A9" s="41">
        <v>43847</v>
      </c>
      <c r="B9" s="38" t="s">
        <v>35</v>
      </c>
      <c r="C9" s="39">
        <v>210000</v>
      </c>
      <c r="D9" s="9" t="s">
        <v>13</v>
      </c>
    </row>
    <row r="10" spans="1:4" ht="24" customHeight="1">
      <c r="A10" s="41">
        <v>43847</v>
      </c>
      <c r="B10" s="38" t="s">
        <v>36</v>
      </c>
      <c r="C10" s="39">
        <v>81000</v>
      </c>
      <c r="D10" s="9" t="s">
        <v>15</v>
      </c>
    </row>
    <row r="11" spans="1:4" ht="24" customHeight="1">
      <c r="A11" s="41">
        <v>43850</v>
      </c>
      <c r="B11" s="38" t="s">
        <v>37</v>
      </c>
      <c r="C11" s="39">
        <v>80000</v>
      </c>
      <c r="D11" s="9" t="s">
        <v>15</v>
      </c>
    </row>
    <row r="12" spans="1:4" ht="24" customHeight="1">
      <c r="A12" s="41">
        <v>43851</v>
      </c>
      <c r="B12" s="38" t="s">
        <v>38</v>
      </c>
      <c r="C12" s="39">
        <v>36000</v>
      </c>
      <c r="D12" s="9" t="s">
        <v>15</v>
      </c>
    </row>
    <row r="13" spans="1:4" ht="24" customHeight="1">
      <c r="A13" s="41">
        <v>43853</v>
      </c>
      <c r="B13" s="38" t="s">
        <v>68</v>
      </c>
      <c r="C13" s="39">
        <v>50000</v>
      </c>
      <c r="D13" s="9" t="s">
        <v>16</v>
      </c>
    </row>
    <row r="14" spans="1:4" ht="24" customHeight="1">
      <c r="A14" s="41">
        <v>43858</v>
      </c>
      <c r="B14" s="38" t="s">
        <v>39</v>
      </c>
      <c r="C14" s="39">
        <v>270000</v>
      </c>
      <c r="D14" s="9" t="s">
        <v>13</v>
      </c>
    </row>
    <row r="15" spans="1:4" ht="24" customHeight="1">
      <c r="A15" s="41">
        <v>43858</v>
      </c>
      <c r="B15" s="38" t="s">
        <v>69</v>
      </c>
      <c r="C15" s="39">
        <v>50000</v>
      </c>
      <c r="D15" s="9" t="s">
        <v>16</v>
      </c>
    </row>
    <row r="16" spans="1:4" ht="24" customHeight="1">
      <c r="A16" s="41">
        <v>43858</v>
      </c>
      <c r="B16" s="38" t="s">
        <v>40</v>
      </c>
      <c r="C16" s="39">
        <v>250000</v>
      </c>
      <c r="D16" s="9" t="s">
        <v>13</v>
      </c>
    </row>
    <row r="17" spans="1:4" ht="24" customHeight="1">
      <c r="A17" s="41">
        <v>43859</v>
      </c>
      <c r="B17" s="38" t="s">
        <v>41</v>
      </c>
      <c r="C17" s="39">
        <v>80000</v>
      </c>
      <c r="D17" s="9" t="s">
        <v>15</v>
      </c>
    </row>
    <row r="18" spans="1:4" ht="24" customHeight="1">
      <c r="A18" s="41">
        <v>43861</v>
      </c>
      <c r="B18" s="38" t="s">
        <v>42</v>
      </c>
      <c r="C18" s="39">
        <v>150000</v>
      </c>
      <c r="D18" s="40" t="s">
        <v>15</v>
      </c>
    </row>
    <row r="19" spans="1:4" ht="24" customHeight="1">
      <c r="A19" s="29" t="s">
        <v>12</v>
      </c>
      <c r="B19" s="30" t="s">
        <v>18</v>
      </c>
      <c r="C19" s="31">
        <f>SUM(C4:C18)</f>
        <v>1977000</v>
      </c>
      <c r="D19" s="28"/>
    </row>
    <row r="20" spans="1:4" s="12" customFormat="1" ht="24" customHeight="1">
      <c r="A20" s="44">
        <v>43866</v>
      </c>
      <c r="B20" s="42" t="s">
        <v>44</v>
      </c>
      <c r="C20" s="43">
        <v>147000</v>
      </c>
      <c r="D20" s="9" t="s">
        <v>15</v>
      </c>
    </row>
    <row r="21" spans="1:4" s="12" customFormat="1" ht="24" customHeight="1">
      <c r="A21" s="44">
        <v>43868</v>
      </c>
      <c r="B21" s="42" t="s">
        <v>45</v>
      </c>
      <c r="C21" s="43">
        <v>130000</v>
      </c>
      <c r="D21" s="9" t="s">
        <v>13</v>
      </c>
    </row>
    <row r="22" spans="1:4" s="12" customFormat="1" ht="24" customHeight="1">
      <c r="A22" s="44">
        <v>43872</v>
      </c>
      <c r="B22" s="42" t="s">
        <v>70</v>
      </c>
      <c r="C22" s="43">
        <v>50000</v>
      </c>
      <c r="D22" s="9" t="s">
        <v>16</v>
      </c>
    </row>
    <row r="23" spans="1:4" s="12" customFormat="1" ht="24" customHeight="1">
      <c r="A23" s="44">
        <v>43872</v>
      </c>
      <c r="B23" s="42" t="s">
        <v>46</v>
      </c>
      <c r="C23" s="43">
        <v>100000</v>
      </c>
      <c r="D23" s="9" t="s">
        <v>13</v>
      </c>
    </row>
    <row r="24" spans="1:4" s="12" customFormat="1" ht="24" customHeight="1">
      <c r="A24" s="44">
        <v>43874</v>
      </c>
      <c r="B24" s="42" t="s">
        <v>47</v>
      </c>
      <c r="C24" s="43">
        <v>74700</v>
      </c>
      <c r="D24" s="9" t="s">
        <v>13</v>
      </c>
    </row>
    <row r="25" spans="1:4" s="12" customFormat="1" ht="24" customHeight="1">
      <c r="A25" s="44">
        <v>43878</v>
      </c>
      <c r="B25" s="42" t="s">
        <v>48</v>
      </c>
      <c r="C25" s="43">
        <v>94000</v>
      </c>
      <c r="D25" s="9" t="s">
        <v>13</v>
      </c>
    </row>
    <row r="26" spans="1:4" s="12" customFormat="1" ht="24" customHeight="1">
      <c r="A26" s="44">
        <v>43879</v>
      </c>
      <c r="B26" s="42" t="s">
        <v>49</v>
      </c>
      <c r="C26" s="43">
        <v>200000</v>
      </c>
      <c r="D26" s="9" t="s">
        <v>15</v>
      </c>
    </row>
    <row r="27" spans="1:4" s="12" customFormat="1" ht="24" customHeight="1">
      <c r="A27" s="44">
        <v>43881</v>
      </c>
      <c r="B27" s="42" t="s">
        <v>55</v>
      </c>
      <c r="C27" s="43">
        <v>260000</v>
      </c>
      <c r="D27" s="9" t="s">
        <v>15</v>
      </c>
    </row>
    <row r="28" spans="1:4" s="12" customFormat="1" ht="24" customHeight="1">
      <c r="A28" s="44">
        <v>43885</v>
      </c>
      <c r="B28" s="42" t="s">
        <v>54</v>
      </c>
      <c r="C28" s="43">
        <v>50000</v>
      </c>
      <c r="D28" s="9" t="s">
        <v>14</v>
      </c>
    </row>
    <row r="29" spans="1:4" s="12" customFormat="1" ht="24" customHeight="1">
      <c r="A29" s="44">
        <v>43885</v>
      </c>
      <c r="B29" s="42" t="s">
        <v>50</v>
      </c>
      <c r="C29" s="43">
        <v>217000</v>
      </c>
      <c r="D29" s="9" t="s">
        <v>13</v>
      </c>
    </row>
    <row r="30" spans="1:4" s="12" customFormat="1" ht="24" customHeight="1">
      <c r="A30" s="44">
        <v>43887</v>
      </c>
      <c r="B30" s="42" t="s">
        <v>51</v>
      </c>
      <c r="C30" s="43">
        <v>62160</v>
      </c>
      <c r="D30" s="9" t="s">
        <v>15</v>
      </c>
    </row>
    <row r="31" spans="1:4" s="12" customFormat="1" ht="24" customHeight="1">
      <c r="A31" s="44">
        <v>43887</v>
      </c>
      <c r="B31" s="42" t="s">
        <v>52</v>
      </c>
      <c r="C31" s="43">
        <v>168000</v>
      </c>
      <c r="D31" s="9" t="s">
        <v>15</v>
      </c>
    </row>
    <row r="32" spans="1:4" s="12" customFormat="1" ht="24" customHeight="1">
      <c r="A32" s="44">
        <v>43888</v>
      </c>
      <c r="B32" s="42" t="s">
        <v>53</v>
      </c>
      <c r="C32" s="43">
        <v>129700</v>
      </c>
      <c r="D32" s="9" t="s">
        <v>13</v>
      </c>
    </row>
    <row r="33" spans="1:4" ht="24" customHeight="1">
      <c r="A33" s="29" t="s">
        <v>12</v>
      </c>
      <c r="B33" s="30" t="s">
        <v>20</v>
      </c>
      <c r="C33" s="31">
        <f>SUM(C20:C32)</f>
        <v>1682560</v>
      </c>
      <c r="D33" s="28"/>
    </row>
    <row r="34" spans="1:4" ht="24" customHeight="1">
      <c r="A34" s="44">
        <v>43895</v>
      </c>
      <c r="B34" s="42" t="s">
        <v>56</v>
      </c>
      <c r="C34" s="43">
        <v>100000</v>
      </c>
      <c r="D34" s="9" t="s">
        <v>14</v>
      </c>
    </row>
    <row r="35" spans="1:4" ht="24" customHeight="1">
      <c r="A35" s="44">
        <v>43895</v>
      </c>
      <c r="B35" s="42" t="s">
        <v>57</v>
      </c>
      <c r="C35" s="43">
        <v>158400</v>
      </c>
      <c r="D35" s="9" t="s">
        <v>13</v>
      </c>
    </row>
    <row r="36" spans="1:4" ht="24" customHeight="1">
      <c r="A36" s="44">
        <v>43899</v>
      </c>
      <c r="B36" s="42" t="s">
        <v>65</v>
      </c>
      <c r="C36" s="43">
        <v>50000</v>
      </c>
      <c r="D36" s="9" t="s">
        <v>16</v>
      </c>
    </row>
    <row r="37" spans="1:4" ht="24" customHeight="1">
      <c r="A37" s="44">
        <v>43900</v>
      </c>
      <c r="B37" s="42" t="s">
        <v>58</v>
      </c>
      <c r="C37" s="43">
        <v>126000</v>
      </c>
      <c r="D37" s="9" t="s">
        <v>15</v>
      </c>
    </row>
    <row r="38" spans="1:4" ht="24" customHeight="1">
      <c r="A38" s="44">
        <v>43900</v>
      </c>
      <c r="B38" s="42" t="s">
        <v>59</v>
      </c>
      <c r="C38" s="43">
        <v>180000</v>
      </c>
      <c r="D38" s="9" t="s">
        <v>13</v>
      </c>
    </row>
    <row r="39" spans="1:4" ht="24" customHeight="1">
      <c r="A39" s="44">
        <v>43902</v>
      </c>
      <c r="B39" s="42" t="s">
        <v>60</v>
      </c>
      <c r="C39" s="43">
        <v>108000</v>
      </c>
      <c r="D39" s="9" t="s">
        <v>13</v>
      </c>
    </row>
    <row r="40" spans="1:4" ht="24" customHeight="1">
      <c r="A40" s="44">
        <v>43902</v>
      </c>
      <c r="B40" s="42" t="s">
        <v>61</v>
      </c>
      <c r="C40" s="43">
        <v>108100</v>
      </c>
      <c r="D40" s="9" t="s">
        <v>13</v>
      </c>
    </row>
    <row r="41" spans="1:4" ht="24" customHeight="1">
      <c r="A41" s="44">
        <v>43903</v>
      </c>
      <c r="B41" s="42" t="s">
        <v>71</v>
      </c>
      <c r="C41" s="43">
        <v>50000</v>
      </c>
      <c r="D41" s="45" t="s">
        <v>16</v>
      </c>
    </row>
    <row r="42" spans="1:4" ht="24" customHeight="1">
      <c r="A42" s="44">
        <v>43903</v>
      </c>
      <c r="B42" s="42" t="s">
        <v>72</v>
      </c>
      <c r="C42" s="43">
        <v>50000</v>
      </c>
      <c r="D42" s="45" t="s">
        <v>16</v>
      </c>
    </row>
    <row r="43" spans="1:4" ht="24" customHeight="1">
      <c r="A43" s="44">
        <v>43903</v>
      </c>
      <c r="B43" s="42" t="s">
        <v>62</v>
      </c>
      <c r="C43" s="43">
        <v>85200</v>
      </c>
      <c r="D43" s="45" t="s">
        <v>13</v>
      </c>
    </row>
    <row r="44" spans="1:4" ht="24" customHeight="1">
      <c r="A44" s="44">
        <v>43908</v>
      </c>
      <c r="B44" s="42" t="s">
        <v>73</v>
      </c>
      <c r="C44" s="43">
        <v>50000</v>
      </c>
      <c r="D44" s="45" t="s">
        <v>16</v>
      </c>
    </row>
    <row r="45" spans="1:4" ht="24" customHeight="1">
      <c r="A45" s="44">
        <v>43910</v>
      </c>
      <c r="B45" s="42" t="s">
        <v>63</v>
      </c>
      <c r="C45" s="43">
        <v>134000</v>
      </c>
      <c r="D45" s="45" t="s">
        <v>13</v>
      </c>
    </row>
    <row r="46" spans="1:4" ht="24" customHeight="1">
      <c r="A46" s="44">
        <v>43915</v>
      </c>
      <c r="B46" s="42" t="s">
        <v>64</v>
      </c>
      <c r="C46" s="43">
        <v>75000</v>
      </c>
      <c r="D46" s="45" t="s">
        <v>13</v>
      </c>
    </row>
    <row r="47" spans="1:4" s="12" customFormat="1" ht="24" customHeight="1">
      <c r="A47" s="30" t="s">
        <v>12</v>
      </c>
      <c r="B47" s="30" t="s">
        <v>21</v>
      </c>
      <c r="C47" s="32">
        <f>SUM(C34:C46)</f>
        <v>1274700</v>
      </c>
      <c r="D47" s="27"/>
    </row>
  </sheetData>
  <mergeCells count="2">
    <mergeCell ref="A1:D1"/>
    <mergeCell ref="C2:D2"/>
  </mergeCells>
  <phoneticPr fontId="1" type="noConversion"/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J17" sqref="J17"/>
    </sheetView>
  </sheetViews>
  <sheetFormatPr defaultRowHeight="16.5"/>
  <cols>
    <col min="1" max="1" width="8.875" customWidth="1"/>
    <col min="2" max="2" width="17.75" customWidth="1"/>
    <col min="3" max="3" width="18.25" customWidth="1"/>
    <col min="4" max="4" width="21.875" customWidth="1"/>
  </cols>
  <sheetData>
    <row r="1" spans="1:4" ht="32.1" customHeight="1">
      <c r="A1" s="46" t="s">
        <v>78</v>
      </c>
      <c r="B1" s="46"/>
      <c r="C1" s="46"/>
      <c r="D1" s="46"/>
    </row>
    <row r="2" spans="1:4" ht="32.1" customHeight="1" thickBot="1">
      <c r="A2" s="1"/>
      <c r="B2" s="1"/>
      <c r="C2" s="47" t="s">
        <v>8</v>
      </c>
      <c r="D2" s="47"/>
    </row>
    <row r="3" spans="1:4" ht="32.1" customHeight="1" thickBot="1">
      <c r="A3" s="33" t="s">
        <v>0</v>
      </c>
      <c r="B3" s="34" t="s">
        <v>1</v>
      </c>
      <c r="C3" s="34" t="s">
        <v>2</v>
      </c>
      <c r="D3" s="35" t="s">
        <v>3</v>
      </c>
    </row>
    <row r="4" spans="1:4" ht="32.1" customHeight="1" thickTop="1">
      <c r="A4" s="21" t="s">
        <v>4</v>
      </c>
      <c r="B4" s="22" t="s">
        <v>77</v>
      </c>
      <c r="C4" s="23">
        <f>C9+C14+C22</f>
        <v>10850</v>
      </c>
      <c r="D4" s="4"/>
    </row>
    <row r="5" spans="1:4" ht="32.1" customHeight="1">
      <c r="A5" s="48" t="s">
        <v>79</v>
      </c>
      <c r="B5" s="53" t="s">
        <v>80</v>
      </c>
      <c r="C5" s="54">
        <v>530</v>
      </c>
      <c r="D5" s="7"/>
    </row>
    <row r="6" spans="1:4" ht="32.1" customHeight="1">
      <c r="A6" s="49"/>
      <c r="B6" s="53" t="s">
        <v>81</v>
      </c>
      <c r="C6" s="55">
        <v>1139</v>
      </c>
      <c r="D6" s="7"/>
    </row>
    <row r="7" spans="1:4" ht="32.1" customHeight="1">
      <c r="A7" s="49"/>
      <c r="B7" s="53" t="s">
        <v>83</v>
      </c>
      <c r="C7" s="54">
        <v>150</v>
      </c>
      <c r="D7" s="7"/>
    </row>
    <row r="8" spans="1:4" ht="32.1" customHeight="1">
      <c r="A8" s="50"/>
      <c r="B8" s="53" t="s">
        <v>84</v>
      </c>
      <c r="C8" s="54">
        <v>50</v>
      </c>
      <c r="D8" s="7"/>
    </row>
    <row r="9" spans="1:4" ht="32.1" customHeight="1">
      <c r="A9" s="14" t="s">
        <v>5</v>
      </c>
      <c r="B9" s="56" t="s">
        <v>85</v>
      </c>
      <c r="C9" s="57">
        <f>SUM(C5:C8)</f>
        <v>1869</v>
      </c>
      <c r="D9" s="8"/>
    </row>
    <row r="10" spans="1:4" ht="32.1" customHeight="1">
      <c r="A10" s="48" t="s">
        <v>86</v>
      </c>
      <c r="B10" s="58" t="s">
        <v>87</v>
      </c>
      <c r="C10" s="54">
        <v>901</v>
      </c>
      <c r="D10" s="7"/>
    </row>
    <row r="11" spans="1:4" ht="32.1" customHeight="1">
      <c r="A11" s="49"/>
      <c r="B11" s="58" t="s">
        <v>30</v>
      </c>
      <c r="C11" s="54">
        <v>1706</v>
      </c>
      <c r="D11" s="7"/>
    </row>
    <row r="12" spans="1:4" ht="32.1" customHeight="1">
      <c r="A12" s="49"/>
      <c r="B12" s="58" t="s">
        <v>88</v>
      </c>
      <c r="C12" s="58">
        <v>1232</v>
      </c>
      <c r="D12" s="7"/>
    </row>
    <row r="13" spans="1:4" ht="32.1" customHeight="1">
      <c r="A13" s="49"/>
      <c r="B13" s="58" t="s">
        <v>89</v>
      </c>
      <c r="C13" s="58">
        <v>200</v>
      </c>
      <c r="D13" s="7"/>
    </row>
    <row r="14" spans="1:4" ht="32.1" customHeight="1">
      <c r="A14" s="17" t="s">
        <v>5</v>
      </c>
      <c r="B14" s="56" t="s">
        <v>90</v>
      </c>
      <c r="C14" s="57">
        <f>SUM(C10:C13)</f>
        <v>4039</v>
      </c>
      <c r="D14" s="8"/>
    </row>
    <row r="15" spans="1:4" ht="32.1" customHeight="1">
      <c r="A15" s="48" t="s">
        <v>91</v>
      </c>
      <c r="B15" s="58" t="s">
        <v>92</v>
      </c>
      <c r="C15" s="54">
        <v>726</v>
      </c>
      <c r="D15" s="7"/>
    </row>
    <row r="16" spans="1:4" ht="32.1" customHeight="1">
      <c r="A16" s="49"/>
      <c r="B16" s="58" t="s">
        <v>93</v>
      </c>
      <c r="C16" s="54">
        <v>1249</v>
      </c>
      <c r="D16" s="7"/>
    </row>
    <row r="17" spans="1:4" ht="32.1" customHeight="1">
      <c r="A17" s="49"/>
      <c r="B17" s="24" t="s">
        <v>83</v>
      </c>
      <c r="C17" s="25">
        <v>150</v>
      </c>
      <c r="D17" s="26"/>
    </row>
    <row r="18" spans="1:4" ht="32.1" customHeight="1">
      <c r="A18" s="49"/>
      <c r="B18" s="24" t="s">
        <v>88</v>
      </c>
      <c r="C18" s="25">
        <v>477</v>
      </c>
      <c r="D18" s="26"/>
    </row>
    <row r="19" spans="1:4" ht="32.1" customHeight="1">
      <c r="A19" s="49"/>
      <c r="B19" s="24" t="s">
        <v>94</v>
      </c>
      <c r="C19" s="25">
        <v>1760</v>
      </c>
      <c r="D19" s="26"/>
    </row>
    <row r="20" spans="1:4" ht="32.1" customHeight="1">
      <c r="A20" s="49"/>
      <c r="B20" s="24" t="s">
        <v>95</v>
      </c>
      <c r="C20" s="25">
        <v>180</v>
      </c>
      <c r="D20" s="26"/>
    </row>
    <row r="21" spans="1:4" ht="32.1" customHeight="1">
      <c r="A21" s="50"/>
      <c r="B21" s="24" t="s">
        <v>96</v>
      </c>
      <c r="C21" s="25">
        <v>400</v>
      </c>
      <c r="D21" s="26"/>
    </row>
    <row r="22" spans="1:4" ht="32.1" customHeight="1" thickBot="1">
      <c r="A22" s="18" t="s">
        <v>5</v>
      </c>
      <c r="B22" s="19" t="s">
        <v>98</v>
      </c>
      <c r="C22" s="20">
        <f>SUM(C15:C21)</f>
        <v>4942</v>
      </c>
      <c r="D22" s="13"/>
    </row>
  </sheetData>
  <mergeCells count="5">
    <mergeCell ref="A1:D1"/>
    <mergeCell ref="C2:D2"/>
    <mergeCell ref="A5:A8"/>
    <mergeCell ref="A10:A13"/>
    <mergeCell ref="A15:A2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6"/>
  <sheetViews>
    <sheetView workbookViewId="0">
      <selection activeCell="I13" sqref="I13"/>
    </sheetView>
  </sheetViews>
  <sheetFormatPr defaultRowHeight="16.5"/>
  <cols>
    <col min="1" max="1" width="15.5" customWidth="1"/>
    <col min="2" max="2" width="58.125" bestFit="1" customWidth="1"/>
    <col min="3" max="3" width="12.625" bestFit="1" customWidth="1"/>
    <col min="4" max="4" width="27.625" customWidth="1"/>
  </cols>
  <sheetData>
    <row r="1" spans="1:4" ht="20.25">
      <c r="A1" s="51" t="s">
        <v>99</v>
      </c>
      <c r="B1" s="51"/>
      <c r="C1" s="51"/>
      <c r="D1" s="51"/>
    </row>
    <row r="2" spans="1:4" ht="17.25">
      <c r="A2" s="59"/>
      <c r="B2" s="2"/>
      <c r="C2" s="52" t="s">
        <v>100</v>
      </c>
      <c r="D2" s="52"/>
    </row>
    <row r="3" spans="1:4">
      <c r="A3" s="60" t="s">
        <v>101</v>
      </c>
      <c r="B3" s="61" t="s">
        <v>102</v>
      </c>
      <c r="C3" s="61" t="s">
        <v>103</v>
      </c>
      <c r="D3" s="61" t="s">
        <v>104</v>
      </c>
    </row>
    <row r="4" spans="1:4" ht="17.25">
      <c r="A4" s="44">
        <v>43924</v>
      </c>
      <c r="B4" s="42" t="s">
        <v>105</v>
      </c>
      <c r="C4" s="62">
        <v>198000</v>
      </c>
      <c r="D4" s="45" t="s">
        <v>106</v>
      </c>
    </row>
    <row r="5" spans="1:4" ht="17.25">
      <c r="A5" s="44">
        <v>43927</v>
      </c>
      <c r="B5" s="42" t="s">
        <v>107</v>
      </c>
      <c r="C5" s="62">
        <v>96000</v>
      </c>
      <c r="D5" s="45" t="s">
        <v>108</v>
      </c>
    </row>
    <row r="6" spans="1:4" ht="17.25">
      <c r="A6" s="44">
        <v>43931</v>
      </c>
      <c r="B6" s="42" t="s">
        <v>109</v>
      </c>
      <c r="C6" s="62">
        <v>206800</v>
      </c>
      <c r="D6" s="45" t="s">
        <v>106</v>
      </c>
    </row>
    <row r="7" spans="1:4" ht="17.25">
      <c r="A7" s="44">
        <v>43934</v>
      </c>
      <c r="B7" s="42" t="s">
        <v>110</v>
      </c>
      <c r="C7" s="62">
        <v>50000</v>
      </c>
      <c r="D7" s="45" t="s">
        <v>111</v>
      </c>
    </row>
    <row r="8" spans="1:4" ht="17.25">
      <c r="A8" s="44">
        <v>43935</v>
      </c>
      <c r="B8" s="42" t="s">
        <v>112</v>
      </c>
      <c r="C8" s="62">
        <v>79500</v>
      </c>
      <c r="D8" s="45" t="s">
        <v>108</v>
      </c>
    </row>
    <row r="9" spans="1:4" ht="17.25">
      <c r="A9" s="44">
        <v>43938</v>
      </c>
      <c r="B9" s="42" t="s">
        <v>113</v>
      </c>
      <c r="C9" s="62">
        <v>288000</v>
      </c>
      <c r="D9" s="45" t="s">
        <v>106</v>
      </c>
    </row>
    <row r="10" spans="1:4" ht="17.25">
      <c r="A10" s="44">
        <v>43941</v>
      </c>
      <c r="B10" s="42" t="s">
        <v>114</v>
      </c>
      <c r="C10" s="62">
        <v>50000</v>
      </c>
      <c r="D10" s="45" t="s">
        <v>111</v>
      </c>
    </row>
    <row r="11" spans="1:4" ht="17.25">
      <c r="A11" s="44">
        <v>43941</v>
      </c>
      <c r="B11" s="42" t="s">
        <v>115</v>
      </c>
      <c r="C11" s="62">
        <v>50000</v>
      </c>
      <c r="D11" s="45" t="s">
        <v>111</v>
      </c>
    </row>
    <row r="12" spans="1:4" ht="17.25">
      <c r="A12" s="44">
        <v>43942</v>
      </c>
      <c r="B12" s="42" t="s">
        <v>116</v>
      </c>
      <c r="C12" s="62">
        <v>150000</v>
      </c>
      <c r="D12" s="45" t="s">
        <v>108</v>
      </c>
    </row>
    <row r="13" spans="1:4" ht="17.25">
      <c r="A13" s="44">
        <v>43943</v>
      </c>
      <c r="B13" s="42" t="s">
        <v>117</v>
      </c>
      <c r="C13" s="62">
        <v>300000</v>
      </c>
      <c r="D13" s="45" t="s">
        <v>106</v>
      </c>
    </row>
    <row r="14" spans="1:4" ht="17.25">
      <c r="A14" s="44">
        <v>43943</v>
      </c>
      <c r="B14" s="42" t="s">
        <v>118</v>
      </c>
      <c r="C14" s="62">
        <v>50000</v>
      </c>
      <c r="D14" s="45" t="s">
        <v>119</v>
      </c>
    </row>
    <row r="15" spans="1:4" ht="17.25">
      <c r="A15" s="44">
        <v>43948</v>
      </c>
      <c r="B15" s="42" t="s">
        <v>120</v>
      </c>
      <c r="C15" s="62">
        <v>147000</v>
      </c>
      <c r="D15" s="45" t="s">
        <v>106</v>
      </c>
    </row>
    <row r="16" spans="1:4" ht="17.25">
      <c r="A16" s="44">
        <v>43948</v>
      </c>
      <c r="B16" s="42" t="s">
        <v>121</v>
      </c>
      <c r="C16" s="62">
        <v>205300</v>
      </c>
      <c r="D16" s="45" t="s">
        <v>108</v>
      </c>
    </row>
    <row r="17" spans="1:4" ht="17.25">
      <c r="A17" s="63" t="s">
        <v>122</v>
      </c>
      <c r="B17" s="64" t="s">
        <v>123</v>
      </c>
      <c r="C17" s="65">
        <f>SUM(C4:C16)</f>
        <v>1870600</v>
      </c>
      <c r="D17" s="66"/>
    </row>
    <row r="18" spans="1:4">
      <c r="A18" s="44">
        <v>43955</v>
      </c>
      <c r="B18" s="42" t="s">
        <v>124</v>
      </c>
      <c r="C18" s="62">
        <v>50000</v>
      </c>
      <c r="D18" s="67" t="s">
        <v>111</v>
      </c>
    </row>
    <row r="19" spans="1:4">
      <c r="A19" s="44">
        <v>43955</v>
      </c>
      <c r="B19" s="42" t="s">
        <v>125</v>
      </c>
      <c r="C19" s="62">
        <v>50000</v>
      </c>
      <c r="D19" s="67" t="s">
        <v>111</v>
      </c>
    </row>
    <row r="20" spans="1:4">
      <c r="A20" s="44">
        <v>43955</v>
      </c>
      <c r="B20" s="42" t="s">
        <v>126</v>
      </c>
      <c r="C20" s="62">
        <v>104000</v>
      </c>
      <c r="D20" s="67" t="s">
        <v>108</v>
      </c>
    </row>
    <row r="21" spans="1:4">
      <c r="A21" s="44">
        <v>43958</v>
      </c>
      <c r="B21" s="42" t="s">
        <v>127</v>
      </c>
      <c r="C21" s="62">
        <v>260000</v>
      </c>
      <c r="D21" s="67" t="s">
        <v>106</v>
      </c>
    </row>
    <row r="22" spans="1:4">
      <c r="A22" s="44">
        <v>43958</v>
      </c>
      <c r="B22" s="42" t="s">
        <v>128</v>
      </c>
      <c r="C22" s="62">
        <v>35000</v>
      </c>
      <c r="D22" s="67" t="s">
        <v>106</v>
      </c>
    </row>
    <row r="23" spans="1:4">
      <c r="A23" s="44">
        <v>43959</v>
      </c>
      <c r="B23" s="42" t="s">
        <v>129</v>
      </c>
      <c r="C23" s="62">
        <v>1232000</v>
      </c>
      <c r="D23" s="67" t="s">
        <v>131</v>
      </c>
    </row>
    <row r="24" spans="1:4">
      <c r="A24" s="44">
        <v>43959</v>
      </c>
      <c r="B24" s="42" t="s">
        <v>132</v>
      </c>
      <c r="C24" s="62">
        <v>50000</v>
      </c>
      <c r="D24" s="67" t="s">
        <v>111</v>
      </c>
    </row>
    <row r="25" spans="1:4">
      <c r="A25" s="44">
        <v>43963</v>
      </c>
      <c r="B25" s="42" t="s">
        <v>133</v>
      </c>
      <c r="C25" s="62">
        <v>268200</v>
      </c>
      <c r="D25" s="67" t="s">
        <v>108</v>
      </c>
    </row>
    <row r="26" spans="1:4">
      <c r="A26" s="44">
        <v>43963</v>
      </c>
      <c r="B26" s="42" t="s">
        <v>134</v>
      </c>
      <c r="C26" s="62">
        <v>216000</v>
      </c>
      <c r="D26" s="67" t="s">
        <v>106</v>
      </c>
    </row>
    <row r="27" spans="1:4">
      <c r="A27" s="44">
        <v>43963</v>
      </c>
      <c r="B27" s="42" t="s">
        <v>135</v>
      </c>
      <c r="C27" s="62">
        <v>50000</v>
      </c>
      <c r="D27" s="67" t="s">
        <v>111</v>
      </c>
    </row>
    <row r="28" spans="1:4">
      <c r="A28" s="44">
        <v>43966</v>
      </c>
      <c r="B28" s="42" t="s">
        <v>136</v>
      </c>
      <c r="C28" s="62">
        <v>189600</v>
      </c>
      <c r="D28" s="67" t="s">
        <v>106</v>
      </c>
    </row>
    <row r="29" spans="1:4">
      <c r="A29" s="44">
        <v>43966</v>
      </c>
      <c r="B29" s="42" t="s">
        <v>137</v>
      </c>
      <c r="C29" s="62">
        <v>70500</v>
      </c>
      <c r="D29" s="67" t="s">
        <v>108</v>
      </c>
    </row>
    <row r="30" spans="1:4">
      <c r="A30" s="44">
        <v>43973</v>
      </c>
      <c r="B30" s="42" t="s">
        <v>138</v>
      </c>
      <c r="C30" s="62">
        <v>171000</v>
      </c>
      <c r="D30" s="67" t="s">
        <v>106</v>
      </c>
    </row>
    <row r="31" spans="1:4">
      <c r="A31" s="44">
        <v>43980</v>
      </c>
      <c r="B31" s="42" t="s">
        <v>139</v>
      </c>
      <c r="C31" s="62">
        <v>689500</v>
      </c>
      <c r="D31" s="67" t="s">
        <v>106</v>
      </c>
    </row>
    <row r="32" spans="1:4">
      <c r="A32" s="44">
        <v>43980</v>
      </c>
      <c r="B32" s="42" t="s">
        <v>140</v>
      </c>
      <c r="C32" s="62">
        <v>224000</v>
      </c>
      <c r="D32" s="67" t="s">
        <v>108</v>
      </c>
    </row>
    <row r="33" spans="1:4">
      <c r="A33" s="44">
        <v>43980</v>
      </c>
      <c r="B33" s="42" t="s">
        <v>141</v>
      </c>
      <c r="C33" s="62">
        <v>145500</v>
      </c>
      <c r="D33" s="67" t="s">
        <v>106</v>
      </c>
    </row>
    <row r="34" spans="1:4">
      <c r="A34" s="44">
        <v>43980</v>
      </c>
      <c r="B34" s="42" t="s">
        <v>142</v>
      </c>
      <c r="C34" s="62">
        <v>234500</v>
      </c>
      <c r="D34" s="67" t="s">
        <v>108</v>
      </c>
    </row>
    <row r="35" spans="1:4" ht="17.25">
      <c r="A35" s="63" t="s">
        <v>122</v>
      </c>
      <c r="B35" s="64" t="s">
        <v>143</v>
      </c>
      <c r="C35" s="65">
        <f>SUM(C18:C34)</f>
        <v>4039800</v>
      </c>
      <c r="D35" s="66"/>
    </row>
    <row r="36" spans="1:4">
      <c r="A36" s="44">
        <v>43984</v>
      </c>
      <c r="B36" s="42" t="s">
        <v>144</v>
      </c>
      <c r="C36" s="62">
        <v>400000</v>
      </c>
      <c r="D36" s="67" t="s">
        <v>146</v>
      </c>
    </row>
    <row r="37" spans="1:4">
      <c r="A37" s="44">
        <v>43984</v>
      </c>
      <c r="B37" s="42" t="s">
        <v>147</v>
      </c>
      <c r="C37" s="62">
        <v>162780</v>
      </c>
      <c r="D37" s="67" t="s">
        <v>108</v>
      </c>
    </row>
    <row r="38" spans="1:4">
      <c r="A38" s="44">
        <v>43985</v>
      </c>
      <c r="B38" s="42" t="s">
        <v>148</v>
      </c>
      <c r="C38" s="62">
        <v>95000</v>
      </c>
      <c r="D38" s="67" t="s">
        <v>108</v>
      </c>
    </row>
    <row r="39" spans="1:4">
      <c r="A39" s="44">
        <v>43987</v>
      </c>
      <c r="B39" s="42" t="s">
        <v>149</v>
      </c>
      <c r="C39" s="62">
        <v>180000</v>
      </c>
      <c r="D39" s="67" t="s">
        <v>150</v>
      </c>
    </row>
    <row r="40" spans="1:4">
      <c r="A40" s="44">
        <v>43987</v>
      </c>
      <c r="B40" s="42" t="s">
        <v>151</v>
      </c>
      <c r="C40" s="62">
        <v>50000</v>
      </c>
      <c r="D40" s="67" t="s">
        <v>111</v>
      </c>
    </row>
    <row r="41" spans="1:4">
      <c r="A41" s="44">
        <v>43987</v>
      </c>
      <c r="B41" s="42" t="s">
        <v>152</v>
      </c>
      <c r="C41" s="62">
        <v>166000</v>
      </c>
      <c r="D41" s="67" t="s">
        <v>106</v>
      </c>
    </row>
    <row r="42" spans="1:4">
      <c r="A42" s="44">
        <v>43987</v>
      </c>
      <c r="B42" s="42" t="s">
        <v>153</v>
      </c>
      <c r="C42" s="62">
        <v>179000</v>
      </c>
      <c r="D42" s="67" t="s">
        <v>106</v>
      </c>
    </row>
    <row r="43" spans="1:4">
      <c r="A43" s="44">
        <v>43994</v>
      </c>
      <c r="B43" s="42" t="s">
        <v>136</v>
      </c>
      <c r="C43" s="62">
        <v>212000</v>
      </c>
      <c r="D43" s="67" t="s">
        <v>106</v>
      </c>
    </row>
    <row r="44" spans="1:4">
      <c r="A44" s="44">
        <v>43994</v>
      </c>
      <c r="B44" s="42" t="s">
        <v>154</v>
      </c>
      <c r="C44" s="62">
        <v>196020</v>
      </c>
      <c r="D44" s="67" t="s">
        <v>108</v>
      </c>
    </row>
    <row r="45" spans="1:4">
      <c r="A45" s="44">
        <v>44006</v>
      </c>
      <c r="B45" s="42" t="s">
        <v>155</v>
      </c>
      <c r="C45" s="62">
        <v>50000</v>
      </c>
      <c r="D45" s="67" t="s">
        <v>111</v>
      </c>
    </row>
    <row r="46" spans="1:4">
      <c r="A46" s="44">
        <v>44006</v>
      </c>
      <c r="B46" s="42" t="s">
        <v>156</v>
      </c>
      <c r="C46" s="62">
        <v>50000</v>
      </c>
      <c r="D46" s="67" t="s">
        <v>111</v>
      </c>
    </row>
    <row r="47" spans="1:4">
      <c r="A47" s="44">
        <v>44006</v>
      </c>
      <c r="B47" s="42" t="s">
        <v>157</v>
      </c>
      <c r="C47" s="62">
        <v>190000</v>
      </c>
      <c r="D47" s="67" t="s">
        <v>106</v>
      </c>
    </row>
    <row r="48" spans="1:4">
      <c r="A48" s="44">
        <v>44006</v>
      </c>
      <c r="B48" s="42" t="s">
        <v>158</v>
      </c>
      <c r="C48" s="62">
        <v>111000</v>
      </c>
      <c r="D48" s="67" t="s">
        <v>108</v>
      </c>
    </row>
    <row r="49" spans="1:4">
      <c r="A49" s="44">
        <v>44006</v>
      </c>
      <c r="B49" s="42" t="s">
        <v>159</v>
      </c>
      <c r="C49" s="62">
        <v>196000</v>
      </c>
      <c r="D49" s="67" t="s">
        <v>106</v>
      </c>
    </row>
    <row r="50" spans="1:4">
      <c r="A50" s="44">
        <v>44007</v>
      </c>
      <c r="B50" s="42" t="s">
        <v>160</v>
      </c>
      <c r="C50" s="62">
        <v>162000</v>
      </c>
      <c r="D50" s="67" t="s">
        <v>108</v>
      </c>
    </row>
    <row r="51" spans="1:4">
      <c r="A51" s="44">
        <v>44007</v>
      </c>
      <c r="B51" s="42" t="s">
        <v>161</v>
      </c>
      <c r="C51" s="62">
        <v>1760000</v>
      </c>
      <c r="D51" s="67" t="s">
        <v>162</v>
      </c>
    </row>
    <row r="52" spans="1:4">
      <c r="A52" s="44">
        <v>44007</v>
      </c>
      <c r="B52" s="42" t="s">
        <v>163</v>
      </c>
      <c r="C52" s="62">
        <v>120000</v>
      </c>
      <c r="D52" s="67" t="s">
        <v>106</v>
      </c>
    </row>
    <row r="53" spans="1:4">
      <c r="A53" s="44">
        <v>44007</v>
      </c>
      <c r="B53" s="42" t="s">
        <v>164</v>
      </c>
      <c r="C53" s="62">
        <v>186000</v>
      </c>
      <c r="D53" s="67" t="s">
        <v>106</v>
      </c>
    </row>
    <row r="54" spans="1:4">
      <c r="A54" s="44">
        <v>44012</v>
      </c>
      <c r="B54" s="42" t="s">
        <v>165</v>
      </c>
      <c r="C54" s="62">
        <v>477750</v>
      </c>
      <c r="D54" s="67" t="s">
        <v>131</v>
      </c>
    </row>
    <row r="55" spans="1:4" ht="17.25">
      <c r="A55" s="63" t="s">
        <v>122</v>
      </c>
      <c r="B55" s="64" t="s">
        <v>167</v>
      </c>
      <c r="C55" s="68">
        <f>SUM(C36:C54)</f>
        <v>4943550</v>
      </c>
      <c r="D55" s="69"/>
    </row>
    <row r="56" spans="1:4">
      <c r="A56" s="70"/>
    </row>
  </sheetData>
  <mergeCells count="2">
    <mergeCell ref="A1:D1"/>
    <mergeCell ref="C2:D2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M17" sqref="M17"/>
    </sheetView>
  </sheetViews>
  <sheetFormatPr defaultRowHeight="16.5"/>
  <cols>
    <col min="1" max="1" width="14.75" customWidth="1"/>
    <col min="2" max="2" width="21.75" customWidth="1"/>
    <col min="3" max="3" width="20.625" customWidth="1"/>
    <col min="4" max="4" width="26.625" customWidth="1"/>
  </cols>
  <sheetData>
    <row r="1" spans="1:7" ht="32.1" customHeight="1">
      <c r="A1" s="46" t="s">
        <v>168</v>
      </c>
      <c r="B1" s="46"/>
      <c r="C1" s="46"/>
      <c r="D1" s="46"/>
    </row>
    <row r="2" spans="1:7" ht="32.1" customHeight="1" thickBot="1">
      <c r="A2" s="1"/>
      <c r="B2" s="1"/>
      <c r="C2" s="47" t="s">
        <v>8</v>
      </c>
      <c r="D2" s="47"/>
    </row>
    <row r="3" spans="1:7" ht="32.1" customHeight="1" thickBot="1">
      <c r="A3" s="33" t="s">
        <v>0</v>
      </c>
      <c r="B3" s="34" t="s">
        <v>1</v>
      </c>
      <c r="C3" s="34" t="s">
        <v>2</v>
      </c>
      <c r="D3" s="35" t="s">
        <v>3</v>
      </c>
      <c r="G3" s="71"/>
    </row>
    <row r="4" spans="1:7" ht="32.1" customHeight="1" thickTop="1">
      <c r="A4" s="21" t="s">
        <v>4</v>
      </c>
      <c r="B4" s="22" t="s">
        <v>169</v>
      </c>
      <c r="C4" s="23">
        <f>C9+C13+C18</f>
        <v>4807</v>
      </c>
      <c r="D4" s="4"/>
      <c r="G4" s="71"/>
    </row>
    <row r="5" spans="1:7" ht="32.1" customHeight="1">
      <c r="A5" s="48" t="s">
        <v>170</v>
      </c>
      <c r="B5" s="53" t="s">
        <v>26</v>
      </c>
      <c r="C5" s="54">
        <v>786</v>
      </c>
      <c r="D5" s="7"/>
    </row>
    <row r="6" spans="1:7" ht="32.1" customHeight="1">
      <c r="A6" s="49"/>
      <c r="B6" s="53" t="s">
        <v>171</v>
      </c>
      <c r="C6" s="55">
        <v>118</v>
      </c>
      <c r="D6" s="7"/>
    </row>
    <row r="7" spans="1:7" ht="32.1" customHeight="1">
      <c r="A7" s="49"/>
      <c r="B7" s="53" t="s">
        <v>172</v>
      </c>
      <c r="C7" s="54">
        <v>100</v>
      </c>
      <c r="D7" s="7"/>
    </row>
    <row r="8" spans="1:7" ht="32.1" customHeight="1">
      <c r="A8" s="50"/>
      <c r="B8" s="53" t="s">
        <v>173</v>
      </c>
      <c r="C8" s="54">
        <v>100</v>
      </c>
      <c r="D8" s="7"/>
    </row>
    <row r="9" spans="1:7" ht="32.1" customHeight="1">
      <c r="A9" s="14" t="s">
        <v>5</v>
      </c>
      <c r="B9" s="56" t="s">
        <v>174</v>
      </c>
      <c r="C9" s="57">
        <f>SUM(C5:C8)</f>
        <v>1104</v>
      </c>
      <c r="D9" s="8"/>
    </row>
    <row r="10" spans="1:7" ht="32.1" customHeight="1">
      <c r="A10" s="48" t="s">
        <v>175</v>
      </c>
      <c r="B10" s="58" t="s">
        <v>26</v>
      </c>
      <c r="C10" s="54">
        <v>1237</v>
      </c>
      <c r="D10" s="7"/>
    </row>
    <row r="11" spans="1:7" ht="32.1" customHeight="1">
      <c r="A11" s="49"/>
      <c r="B11" s="58" t="s">
        <v>176</v>
      </c>
      <c r="C11" s="54">
        <v>930</v>
      </c>
      <c r="D11" s="7"/>
    </row>
    <row r="12" spans="1:7" ht="32.1" customHeight="1">
      <c r="A12" s="49"/>
      <c r="B12" s="58" t="s">
        <v>177</v>
      </c>
      <c r="C12" s="58">
        <v>50</v>
      </c>
      <c r="D12" s="7"/>
    </row>
    <row r="13" spans="1:7" ht="32.1" customHeight="1">
      <c r="A13" s="17" t="s">
        <v>5</v>
      </c>
      <c r="B13" s="56" t="s">
        <v>178</v>
      </c>
      <c r="C13" s="57">
        <f>SUM(C10:C12)</f>
        <v>2217</v>
      </c>
      <c r="D13" s="8"/>
    </row>
    <row r="14" spans="1:7" ht="32.1" customHeight="1">
      <c r="A14" s="48" t="s">
        <v>179</v>
      </c>
      <c r="B14" s="58" t="s">
        <v>87</v>
      </c>
      <c r="C14" s="54">
        <v>449</v>
      </c>
      <c r="D14" s="7"/>
    </row>
    <row r="15" spans="1:7" ht="32.1" customHeight="1">
      <c r="A15" s="49"/>
      <c r="B15" s="58" t="s">
        <v>180</v>
      </c>
      <c r="C15" s="54">
        <v>787</v>
      </c>
      <c r="D15" s="7"/>
    </row>
    <row r="16" spans="1:7" ht="32.1" customHeight="1">
      <c r="A16" s="49"/>
      <c r="B16" s="24" t="s">
        <v>28</v>
      </c>
      <c r="C16" s="25">
        <v>200</v>
      </c>
      <c r="D16" s="26"/>
    </row>
    <row r="17" spans="1:4" ht="32.1" customHeight="1">
      <c r="A17" s="50"/>
      <c r="B17" s="24" t="s">
        <v>27</v>
      </c>
      <c r="C17" s="25">
        <v>50</v>
      </c>
      <c r="D17" s="26"/>
    </row>
    <row r="18" spans="1:4" ht="32.1" customHeight="1" thickBot="1">
      <c r="A18" s="18" t="s">
        <v>5</v>
      </c>
      <c r="B18" s="19" t="s">
        <v>97</v>
      </c>
      <c r="C18" s="20">
        <f>SUM(C14:C17)</f>
        <v>1486</v>
      </c>
      <c r="D18" s="13"/>
    </row>
    <row r="19" spans="1:4" ht="32.1" customHeight="1"/>
  </sheetData>
  <mergeCells count="5">
    <mergeCell ref="A1:D1"/>
    <mergeCell ref="C2:D2"/>
    <mergeCell ref="A5:A8"/>
    <mergeCell ref="A10:A12"/>
    <mergeCell ref="A14:A17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2"/>
  <sheetViews>
    <sheetView workbookViewId="0">
      <selection activeCell="G9" sqref="G9"/>
    </sheetView>
  </sheetViews>
  <sheetFormatPr defaultRowHeight="16.5"/>
  <cols>
    <col min="1" max="1" width="16.5" customWidth="1"/>
    <col min="2" max="2" width="54.625" customWidth="1"/>
    <col min="3" max="3" width="15.25" customWidth="1"/>
    <col min="4" max="4" width="15" customWidth="1"/>
  </cols>
  <sheetData>
    <row r="1" spans="1:4" ht="20.25">
      <c r="A1" s="51" t="s">
        <v>168</v>
      </c>
      <c r="B1" s="51"/>
      <c r="C1" s="51"/>
      <c r="D1" s="51"/>
    </row>
    <row r="2" spans="1:4" ht="17.25">
      <c r="A2" s="59"/>
      <c r="B2" s="2"/>
      <c r="C2" s="52" t="s">
        <v>181</v>
      </c>
      <c r="D2" s="52"/>
    </row>
    <row r="3" spans="1:4">
      <c r="A3" s="60" t="s">
        <v>182</v>
      </c>
      <c r="B3" s="61" t="s">
        <v>6</v>
      </c>
      <c r="C3" s="61" t="s">
        <v>7</v>
      </c>
      <c r="D3" s="61" t="s">
        <v>10</v>
      </c>
    </row>
    <row r="4" spans="1:4" ht="17.25">
      <c r="A4" s="44">
        <v>44013</v>
      </c>
      <c r="B4" s="42" t="s">
        <v>183</v>
      </c>
      <c r="C4" s="62">
        <v>71000</v>
      </c>
      <c r="D4" s="45" t="s">
        <v>15</v>
      </c>
    </row>
    <row r="5" spans="1:4" ht="17.25">
      <c r="A5" s="44">
        <v>44013</v>
      </c>
      <c r="B5" s="42" t="s">
        <v>184</v>
      </c>
      <c r="C5" s="62">
        <v>255000</v>
      </c>
      <c r="D5" s="45" t="s">
        <v>13</v>
      </c>
    </row>
    <row r="6" spans="1:4" ht="17.25">
      <c r="A6" s="44">
        <v>44018</v>
      </c>
      <c r="B6" s="42" t="s">
        <v>185</v>
      </c>
      <c r="C6" s="62">
        <v>114000</v>
      </c>
      <c r="D6" s="45" t="s">
        <v>13</v>
      </c>
    </row>
    <row r="7" spans="1:4" ht="17.25">
      <c r="A7" s="44">
        <v>44018</v>
      </c>
      <c r="B7" s="42" t="s">
        <v>186</v>
      </c>
      <c r="C7" s="62">
        <v>55500</v>
      </c>
      <c r="D7" s="45" t="s">
        <v>13</v>
      </c>
    </row>
    <row r="8" spans="1:4" ht="17.25">
      <c r="A8" s="44">
        <v>44020</v>
      </c>
      <c r="B8" s="42" t="s">
        <v>187</v>
      </c>
      <c r="C8" s="62">
        <v>50000</v>
      </c>
      <c r="D8" s="45" t="s">
        <v>145</v>
      </c>
    </row>
    <row r="9" spans="1:4" ht="17.25">
      <c r="A9" s="44">
        <v>44020</v>
      </c>
      <c r="B9" s="42" t="s">
        <v>188</v>
      </c>
      <c r="C9" s="62">
        <v>50000</v>
      </c>
      <c r="D9" s="45" t="s">
        <v>145</v>
      </c>
    </row>
    <row r="10" spans="1:4" ht="17.25">
      <c r="A10" s="44">
        <v>44025</v>
      </c>
      <c r="B10" s="42" t="s">
        <v>189</v>
      </c>
      <c r="C10" s="62">
        <v>127000</v>
      </c>
      <c r="D10" s="45" t="s">
        <v>13</v>
      </c>
    </row>
    <row r="11" spans="1:4" ht="17.25">
      <c r="A11" s="44">
        <v>44025</v>
      </c>
      <c r="B11" s="42" t="s">
        <v>190</v>
      </c>
      <c r="C11" s="62">
        <v>50000</v>
      </c>
      <c r="D11" s="45" t="s">
        <v>16</v>
      </c>
    </row>
    <row r="12" spans="1:4" ht="17.25">
      <c r="A12" s="44">
        <v>44025</v>
      </c>
      <c r="B12" s="42" t="s">
        <v>191</v>
      </c>
      <c r="C12" s="62">
        <v>50000</v>
      </c>
      <c r="D12" s="45" t="s">
        <v>16</v>
      </c>
    </row>
    <row r="13" spans="1:4" ht="17.25">
      <c r="A13" s="44">
        <v>44028</v>
      </c>
      <c r="B13" s="42" t="s">
        <v>192</v>
      </c>
      <c r="C13" s="62">
        <v>99000</v>
      </c>
      <c r="D13" s="45" t="s">
        <v>13</v>
      </c>
    </row>
    <row r="14" spans="1:4" ht="17.25">
      <c r="A14" s="44">
        <v>44028</v>
      </c>
      <c r="B14" s="42" t="s">
        <v>193</v>
      </c>
      <c r="C14" s="62">
        <v>136000</v>
      </c>
      <c r="D14" s="45" t="s">
        <v>13</v>
      </c>
    </row>
    <row r="15" spans="1:4" ht="17.25">
      <c r="A15" s="44">
        <v>44039</v>
      </c>
      <c r="B15" s="42" t="s">
        <v>194</v>
      </c>
      <c r="C15" s="62">
        <v>47000</v>
      </c>
      <c r="D15" s="45" t="s">
        <v>15</v>
      </c>
    </row>
    <row r="16" spans="1:4" ht="17.25">
      <c r="A16" s="63" t="s">
        <v>12</v>
      </c>
      <c r="B16" s="64" t="s">
        <v>195</v>
      </c>
      <c r="C16" s="65">
        <f>SUM(C4:C15)</f>
        <v>1104500</v>
      </c>
      <c r="D16" s="66"/>
    </row>
    <row r="17" spans="1:4">
      <c r="A17" s="44">
        <v>44046</v>
      </c>
      <c r="B17" s="42" t="s">
        <v>196</v>
      </c>
      <c r="C17" s="62">
        <v>452400</v>
      </c>
      <c r="D17" s="67" t="s">
        <v>13</v>
      </c>
    </row>
    <row r="18" spans="1:4">
      <c r="A18" s="44">
        <v>44046</v>
      </c>
      <c r="B18" s="42" t="s">
        <v>197</v>
      </c>
      <c r="C18" s="62">
        <v>510000</v>
      </c>
      <c r="D18" s="67" t="s">
        <v>15</v>
      </c>
    </row>
    <row r="19" spans="1:4">
      <c r="A19" s="44">
        <v>44048</v>
      </c>
      <c r="B19" s="42" t="s">
        <v>198</v>
      </c>
      <c r="C19" s="62">
        <v>57000</v>
      </c>
      <c r="D19" s="67" t="s">
        <v>15</v>
      </c>
    </row>
    <row r="20" spans="1:4">
      <c r="A20" s="44">
        <v>44048</v>
      </c>
      <c r="B20" s="42" t="s">
        <v>199</v>
      </c>
      <c r="C20" s="62">
        <v>126500</v>
      </c>
      <c r="D20" s="67" t="s">
        <v>13</v>
      </c>
    </row>
    <row r="21" spans="1:4">
      <c r="A21" s="44">
        <v>44048</v>
      </c>
      <c r="B21" s="42" t="s">
        <v>200</v>
      </c>
      <c r="C21" s="62">
        <v>28000</v>
      </c>
      <c r="D21" s="67" t="s">
        <v>15</v>
      </c>
    </row>
    <row r="22" spans="1:4">
      <c r="A22" s="44">
        <v>44049</v>
      </c>
      <c r="B22" s="42" t="s">
        <v>201</v>
      </c>
      <c r="C22" s="62">
        <v>123000</v>
      </c>
      <c r="D22" s="67" t="s">
        <v>15</v>
      </c>
    </row>
    <row r="23" spans="1:4">
      <c r="A23" s="44">
        <v>44056</v>
      </c>
      <c r="B23" s="42" t="s">
        <v>202</v>
      </c>
      <c r="C23" s="62">
        <v>172500</v>
      </c>
      <c r="D23" s="67" t="s">
        <v>13</v>
      </c>
    </row>
    <row r="24" spans="1:4">
      <c r="A24" s="44">
        <v>44056</v>
      </c>
      <c r="B24" s="42" t="s">
        <v>203</v>
      </c>
      <c r="C24" s="62">
        <v>47000</v>
      </c>
      <c r="D24" s="67" t="s">
        <v>15</v>
      </c>
    </row>
    <row r="25" spans="1:4">
      <c r="A25" s="44">
        <v>44056</v>
      </c>
      <c r="B25" s="42" t="s">
        <v>204</v>
      </c>
      <c r="C25" s="62">
        <v>50000</v>
      </c>
      <c r="D25" s="67" t="s">
        <v>16</v>
      </c>
    </row>
    <row r="26" spans="1:4">
      <c r="A26" s="44">
        <v>44056</v>
      </c>
      <c r="B26" s="42" t="s">
        <v>205</v>
      </c>
      <c r="C26" s="62">
        <v>123000</v>
      </c>
      <c r="D26" s="67" t="s">
        <v>13</v>
      </c>
    </row>
    <row r="27" spans="1:4">
      <c r="A27" s="44">
        <v>44064</v>
      </c>
      <c r="B27" s="42" t="s">
        <v>198</v>
      </c>
      <c r="C27" s="62">
        <v>55000</v>
      </c>
      <c r="D27" s="67" t="s">
        <v>15</v>
      </c>
    </row>
    <row r="28" spans="1:4">
      <c r="A28" s="44">
        <v>44064</v>
      </c>
      <c r="B28" s="42" t="s">
        <v>206</v>
      </c>
      <c r="C28" s="62">
        <v>131000</v>
      </c>
      <c r="D28" s="67" t="s">
        <v>13</v>
      </c>
    </row>
    <row r="29" spans="1:4">
      <c r="A29" s="44">
        <v>44067</v>
      </c>
      <c r="B29" s="42" t="s">
        <v>207</v>
      </c>
      <c r="C29" s="62">
        <v>232000</v>
      </c>
      <c r="D29" s="67" t="s">
        <v>13</v>
      </c>
    </row>
    <row r="30" spans="1:4">
      <c r="A30" s="44">
        <v>44067</v>
      </c>
      <c r="B30" s="42" t="s">
        <v>203</v>
      </c>
      <c r="C30" s="62">
        <v>60000</v>
      </c>
      <c r="D30" s="67" t="s">
        <v>15</v>
      </c>
    </row>
    <row r="31" spans="1:4">
      <c r="A31" s="44">
        <v>44069</v>
      </c>
      <c r="B31" s="42" t="s">
        <v>208</v>
      </c>
      <c r="C31" s="62">
        <v>50000</v>
      </c>
      <c r="D31" s="67" t="s">
        <v>15</v>
      </c>
    </row>
    <row r="32" spans="1:4" ht="17.25">
      <c r="A32" s="63" t="s">
        <v>12</v>
      </c>
      <c r="B32" s="64" t="s">
        <v>20</v>
      </c>
      <c r="C32" s="65">
        <f>SUM(C17:C31)</f>
        <v>2217400</v>
      </c>
      <c r="D32" s="66"/>
    </row>
    <row r="33" spans="1:4">
      <c r="A33" s="44">
        <v>44075</v>
      </c>
      <c r="B33" s="42" t="s">
        <v>198</v>
      </c>
      <c r="C33" s="62">
        <v>53000</v>
      </c>
      <c r="D33" s="67" t="s">
        <v>15</v>
      </c>
    </row>
    <row r="34" spans="1:4">
      <c r="A34" s="44">
        <v>44075</v>
      </c>
      <c r="B34" s="42" t="s">
        <v>209</v>
      </c>
      <c r="C34" s="62">
        <v>188000</v>
      </c>
      <c r="D34" s="67" t="s">
        <v>15</v>
      </c>
    </row>
    <row r="35" spans="1:4">
      <c r="A35" s="44">
        <v>44075</v>
      </c>
      <c r="B35" s="42" t="s">
        <v>210</v>
      </c>
      <c r="C35" s="62">
        <v>71200</v>
      </c>
      <c r="D35" s="67" t="s">
        <v>15</v>
      </c>
    </row>
    <row r="36" spans="1:4">
      <c r="A36" s="44">
        <v>44082</v>
      </c>
      <c r="B36" s="42" t="s">
        <v>211</v>
      </c>
      <c r="C36" s="62">
        <v>33000</v>
      </c>
      <c r="D36" s="67" t="s">
        <v>15</v>
      </c>
    </row>
    <row r="37" spans="1:4">
      <c r="A37" s="44">
        <v>44088</v>
      </c>
      <c r="B37" s="42" t="s">
        <v>212</v>
      </c>
      <c r="C37" s="62">
        <v>121000</v>
      </c>
      <c r="D37" s="67" t="s">
        <v>15</v>
      </c>
    </row>
    <row r="38" spans="1:4">
      <c r="A38" s="44">
        <v>44088</v>
      </c>
      <c r="B38" s="42" t="s">
        <v>213</v>
      </c>
      <c r="C38" s="62">
        <v>159600</v>
      </c>
      <c r="D38" s="67" t="s">
        <v>15</v>
      </c>
    </row>
    <row r="39" spans="1:4">
      <c r="A39" s="44">
        <v>44088</v>
      </c>
      <c r="B39" s="42" t="s">
        <v>214</v>
      </c>
      <c r="C39" s="62">
        <v>210000</v>
      </c>
      <c r="D39" s="67" t="s">
        <v>13</v>
      </c>
    </row>
    <row r="40" spans="1:4">
      <c r="A40" s="44">
        <v>44088</v>
      </c>
      <c r="B40" s="42" t="s">
        <v>211</v>
      </c>
      <c r="C40" s="62">
        <v>47000</v>
      </c>
      <c r="D40" s="67" t="s">
        <v>15</v>
      </c>
    </row>
    <row r="41" spans="1:4">
      <c r="A41" s="44">
        <v>44088</v>
      </c>
      <c r="B41" s="42" t="s">
        <v>215</v>
      </c>
      <c r="C41" s="62">
        <v>84600</v>
      </c>
      <c r="D41" s="67" t="s">
        <v>13</v>
      </c>
    </row>
    <row r="42" spans="1:4">
      <c r="A42" s="44">
        <v>44088</v>
      </c>
      <c r="B42" s="42" t="s">
        <v>216</v>
      </c>
      <c r="C42" s="62">
        <v>28000</v>
      </c>
      <c r="D42" s="67" t="s">
        <v>13</v>
      </c>
    </row>
    <row r="43" spans="1:4">
      <c r="A43" s="44">
        <v>44091</v>
      </c>
      <c r="B43" s="42" t="s">
        <v>217</v>
      </c>
      <c r="C43" s="62">
        <v>80000</v>
      </c>
      <c r="D43" s="67" t="s">
        <v>13</v>
      </c>
    </row>
    <row r="44" spans="1:4">
      <c r="A44" s="44">
        <v>44091</v>
      </c>
      <c r="B44" s="42" t="s">
        <v>218</v>
      </c>
      <c r="C44" s="62">
        <v>50000</v>
      </c>
      <c r="D44" s="67" t="s">
        <v>145</v>
      </c>
    </row>
    <row r="45" spans="1:4">
      <c r="A45" s="44">
        <v>44099</v>
      </c>
      <c r="B45" s="42" t="s">
        <v>219</v>
      </c>
      <c r="C45" s="62">
        <v>50000</v>
      </c>
      <c r="D45" s="67" t="s">
        <v>16</v>
      </c>
    </row>
    <row r="46" spans="1:4">
      <c r="A46" s="44">
        <v>44102</v>
      </c>
      <c r="B46" s="42" t="s">
        <v>220</v>
      </c>
      <c r="C46" s="62">
        <v>47000</v>
      </c>
      <c r="D46" s="67" t="s">
        <v>13</v>
      </c>
    </row>
    <row r="47" spans="1:4">
      <c r="A47" s="44">
        <v>44103</v>
      </c>
      <c r="B47" s="42" t="s">
        <v>221</v>
      </c>
      <c r="C47" s="62">
        <v>45000</v>
      </c>
      <c r="D47" s="67" t="s">
        <v>15</v>
      </c>
    </row>
    <row r="48" spans="1:4">
      <c r="A48" s="44">
        <v>44103</v>
      </c>
      <c r="B48" s="42" t="s">
        <v>222</v>
      </c>
      <c r="C48" s="62">
        <v>70000</v>
      </c>
      <c r="D48" s="67" t="s">
        <v>15</v>
      </c>
    </row>
    <row r="49" spans="1:4">
      <c r="A49" s="44">
        <v>44103</v>
      </c>
      <c r="B49" s="42" t="s">
        <v>223</v>
      </c>
      <c r="C49" s="62">
        <v>50000</v>
      </c>
      <c r="D49" s="67" t="s">
        <v>16</v>
      </c>
    </row>
    <row r="50" spans="1:4">
      <c r="A50" s="44">
        <v>44103</v>
      </c>
      <c r="B50" s="42" t="s">
        <v>224</v>
      </c>
      <c r="C50" s="62">
        <v>50000</v>
      </c>
      <c r="D50" s="67" t="s">
        <v>16</v>
      </c>
    </row>
    <row r="51" spans="1:4">
      <c r="A51" s="44">
        <v>44103</v>
      </c>
      <c r="B51" s="42" t="s">
        <v>225</v>
      </c>
      <c r="C51" s="62">
        <v>50000</v>
      </c>
      <c r="D51" s="67" t="s">
        <v>16</v>
      </c>
    </row>
    <row r="52" spans="1:4" ht="17.25">
      <c r="A52" s="63" t="s">
        <v>12</v>
      </c>
      <c r="B52" s="64" t="s">
        <v>166</v>
      </c>
      <c r="C52" s="68">
        <f>SUM(C33:C51)</f>
        <v>1487400</v>
      </c>
      <c r="D52" s="69"/>
    </row>
  </sheetData>
  <mergeCells count="2">
    <mergeCell ref="A1:D1"/>
    <mergeCell ref="C2:D2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J23" sqref="J23"/>
    </sheetView>
  </sheetViews>
  <sheetFormatPr defaultRowHeight="16.5"/>
  <cols>
    <col min="1" max="1" width="12" customWidth="1"/>
    <col min="2" max="2" width="21.875" customWidth="1"/>
    <col min="3" max="3" width="20.875" customWidth="1"/>
    <col min="4" max="4" width="19.125" customWidth="1"/>
  </cols>
  <sheetData>
    <row r="1" spans="1:4" ht="32.1" customHeight="1">
      <c r="A1" s="46" t="s">
        <v>227</v>
      </c>
      <c r="B1" s="46"/>
      <c r="C1" s="46"/>
      <c r="D1" s="46"/>
    </row>
    <row r="2" spans="1:4" ht="32.1" customHeight="1" thickBot="1">
      <c r="A2" s="1"/>
      <c r="B2" s="1"/>
      <c r="C2" s="47" t="s">
        <v>8</v>
      </c>
      <c r="D2" s="47"/>
    </row>
    <row r="3" spans="1:4" ht="32.1" customHeight="1" thickBot="1">
      <c r="A3" s="33" t="s">
        <v>0</v>
      </c>
      <c r="B3" s="34" t="s">
        <v>1</v>
      </c>
      <c r="C3" s="34" t="s">
        <v>2</v>
      </c>
      <c r="D3" s="35" t="s">
        <v>3</v>
      </c>
    </row>
    <row r="4" spans="1:4" ht="32.1" customHeight="1" thickTop="1">
      <c r="A4" s="21" t="s">
        <v>4</v>
      </c>
      <c r="B4" s="22" t="s">
        <v>228</v>
      </c>
      <c r="C4" s="23">
        <f>C8+C13+C16</f>
        <v>4436</v>
      </c>
      <c r="D4" s="4"/>
    </row>
    <row r="5" spans="1:4" ht="32.1" customHeight="1">
      <c r="A5" s="48" t="s">
        <v>229</v>
      </c>
      <c r="B5" s="53" t="s">
        <v>87</v>
      </c>
      <c r="C5" s="54">
        <v>365</v>
      </c>
      <c r="D5" s="7"/>
    </row>
    <row r="6" spans="1:4" ht="32.1" customHeight="1">
      <c r="A6" s="49"/>
      <c r="B6" s="53" t="s">
        <v>230</v>
      </c>
      <c r="C6" s="55">
        <v>546</v>
      </c>
      <c r="D6" s="7"/>
    </row>
    <row r="7" spans="1:4" ht="32.1" customHeight="1">
      <c r="A7" s="49"/>
      <c r="B7" s="53" t="s">
        <v>82</v>
      </c>
      <c r="C7" s="54">
        <v>150</v>
      </c>
      <c r="D7" s="7"/>
    </row>
    <row r="8" spans="1:4" ht="32.1" customHeight="1">
      <c r="A8" s="14" t="s">
        <v>5</v>
      </c>
      <c r="B8" s="56" t="s">
        <v>231</v>
      </c>
      <c r="C8" s="57">
        <f>SUM(C5:C7)</f>
        <v>1061</v>
      </c>
      <c r="D8" s="8"/>
    </row>
    <row r="9" spans="1:4" ht="32.1" customHeight="1">
      <c r="A9" s="48" t="s">
        <v>232</v>
      </c>
      <c r="B9" s="58" t="s">
        <v>233</v>
      </c>
      <c r="C9" s="54">
        <v>518</v>
      </c>
      <c r="D9" s="7"/>
    </row>
    <row r="10" spans="1:4" ht="32.1" customHeight="1">
      <c r="A10" s="49"/>
      <c r="B10" s="58" t="s">
        <v>81</v>
      </c>
      <c r="C10" s="54">
        <v>475</v>
      </c>
      <c r="D10" s="7"/>
    </row>
    <row r="11" spans="1:4" ht="32.1" customHeight="1">
      <c r="A11" s="49"/>
      <c r="B11" s="58" t="s">
        <v>234</v>
      </c>
      <c r="C11" s="54">
        <v>250</v>
      </c>
      <c r="D11" s="7"/>
    </row>
    <row r="12" spans="1:4" ht="32.1" customHeight="1">
      <c r="A12" s="49"/>
      <c r="B12" s="58" t="s">
        <v>235</v>
      </c>
      <c r="C12" s="58">
        <v>997</v>
      </c>
      <c r="D12" s="7"/>
    </row>
    <row r="13" spans="1:4" ht="32.1" customHeight="1">
      <c r="A13" s="17" t="s">
        <v>5</v>
      </c>
      <c r="B13" s="56" t="s">
        <v>236</v>
      </c>
      <c r="C13" s="57">
        <f>SUM(C9:C12)</f>
        <v>2240</v>
      </c>
      <c r="D13" s="8"/>
    </row>
    <row r="14" spans="1:4" ht="32.1" customHeight="1">
      <c r="A14" s="49" t="s">
        <v>237</v>
      </c>
      <c r="B14" s="58" t="s">
        <v>93</v>
      </c>
      <c r="C14" s="54">
        <v>885</v>
      </c>
      <c r="D14" s="7"/>
    </row>
    <row r="15" spans="1:4" ht="32.1" customHeight="1">
      <c r="A15" s="49"/>
      <c r="B15" s="24" t="s">
        <v>238</v>
      </c>
      <c r="C15" s="25">
        <v>250</v>
      </c>
      <c r="D15" s="26"/>
    </row>
    <row r="16" spans="1:4" ht="32.1" customHeight="1" thickBot="1">
      <c r="A16" s="18" t="s">
        <v>5</v>
      </c>
      <c r="B16" s="19" t="s">
        <v>231</v>
      </c>
      <c r="C16" s="20">
        <f>SUM(C14:C15)</f>
        <v>1135</v>
      </c>
      <c r="D16" s="13"/>
    </row>
    <row r="17" ht="32.1" customHeight="1"/>
  </sheetData>
  <mergeCells count="5">
    <mergeCell ref="A1:D1"/>
    <mergeCell ref="C2:D2"/>
    <mergeCell ref="A5:A7"/>
    <mergeCell ref="A9:A12"/>
    <mergeCell ref="A14:A15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8"/>
  <sheetViews>
    <sheetView workbookViewId="0">
      <selection sqref="A1:D1"/>
    </sheetView>
  </sheetViews>
  <sheetFormatPr defaultRowHeight="16.5"/>
  <cols>
    <col min="1" max="1" width="11.125" bestFit="1" customWidth="1"/>
    <col min="2" max="2" width="81.875" bestFit="1" customWidth="1"/>
    <col min="3" max="3" width="12.625" bestFit="1" customWidth="1"/>
    <col min="4" max="4" width="13.625" customWidth="1"/>
  </cols>
  <sheetData>
    <row r="1" spans="1:4" ht="20.25">
      <c r="A1" s="51" t="s">
        <v>226</v>
      </c>
      <c r="B1" s="51"/>
      <c r="C1" s="51"/>
      <c r="D1" s="51"/>
    </row>
    <row r="2" spans="1:4" ht="17.25">
      <c r="A2" s="59"/>
      <c r="B2" s="2"/>
      <c r="C2" s="52" t="s">
        <v>239</v>
      </c>
      <c r="D2" s="52"/>
    </row>
    <row r="3" spans="1:4">
      <c r="A3" s="60" t="s">
        <v>240</v>
      </c>
      <c r="B3" s="61" t="s">
        <v>241</v>
      </c>
      <c r="C3" s="61" t="s">
        <v>7</v>
      </c>
      <c r="D3" s="61" t="s">
        <v>242</v>
      </c>
    </row>
    <row r="4" spans="1:4" ht="17.25">
      <c r="A4" s="44">
        <v>44110</v>
      </c>
      <c r="B4" s="72" t="s">
        <v>243</v>
      </c>
      <c r="C4" s="62">
        <v>216000</v>
      </c>
      <c r="D4" s="45" t="s">
        <v>244</v>
      </c>
    </row>
    <row r="5" spans="1:4" ht="17.25">
      <c r="A5" s="44">
        <v>44110</v>
      </c>
      <c r="B5" s="72" t="s">
        <v>245</v>
      </c>
      <c r="C5" s="62">
        <v>66500</v>
      </c>
      <c r="D5" s="45" t="s">
        <v>244</v>
      </c>
    </row>
    <row r="6" spans="1:4" ht="17.25">
      <c r="A6" s="44">
        <v>44112</v>
      </c>
      <c r="B6" s="72" t="s">
        <v>246</v>
      </c>
      <c r="C6" s="62">
        <v>99200</v>
      </c>
      <c r="D6" s="45" t="s">
        <v>247</v>
      </c>
    </row>
    <row r="7" spans="1:4" ht="17.25">
      <c r="A7" s="44">
        <v>44118</v>
      </c>
      <c r="B7" s="72" t="s">
        <v>248</v>
      </c>
      <c r="C7" s="62">
        <v>50000</v>
      </c>
      <c r="D7" s="45" t="s">
        <v>249</v>
      </c>
    </row>
    <row r="8" spans="1:4" ht="17.25">
      <c r="A8" s="44">
        <v>44118</v>
      </c>
      <c r="B8" s="72" t="s">
        <v>250</v>
      </c>
      <c r="C8" s="62">
        <v>50000</v>
      </c>
      <c r="D8" s="45" t="s">
        <v>249</v>
      </c>
    </row>
    <row r="9" spans="1:4" ht="17.25">
      <c r="A9" s="44">
        <v>44120</v>
      </c>
      <c r="B9" s="72" t="s">
        <v>251</v>
      </c>
      <c r="C9" s="62">
        <v>69000</v>
      </c>
      <c r="D9" s="45" t="s">
        <v>13</v>
      </c>
    </row>
    <row r="10" spans="1:4" ht="17.25">
      <c r="A10" s="44">
        <v>44125</v>
      </c>
      <c r="B10" s="72" t="s">
        <v>252</v>
      </c>
      <c r="C10" s="62">
        <v>100000</v>
      </c>
      <c r="D10" s="45" t="s">
        <v>13</v>
      </c>
    </row>
    <row r="11" spans="1:4" ht="17.25">
      <c r="A11" s="44">
        <v>44125</v>
      </c>
      <c r="B11" s="72" t="s">
        <v>253</v>
      </c>
      <c r="C11" s="62">
        <v>133650</v>
      </c>
      <c r="D11" s="45" t="s">
        <v>15</v>
      </c>
    </row>
    <row r="12" spans="1:4" ht="17.25">
      <c r="A12" s="44">
        <v>44130</v>
      </c>
      <c r="B12" s="72" t="s">
        <v>254</v>
      </c>
      <c r="C12" s="62">
        <v>45000</v>
      </c>
      <c r="D12" s="45" t="s">
        <v>13</v>
      </c>
    </row>
    <row r="13" spans="1:4" ht="17.25">
      <c r="A13" s="44">
        <v>44130</v>
      </c>
      <c r="B13" s="72" t="s">
        <v>255</v>
      </c>
      <c r="C13" s="62">
        <v>52000</v>
      </c>
      <c r="D13" s="45" t="s">
        <v>13</v>
      </c>
    </row>
    <row r="14" spans="1:4" ht="17.25">
      <c r="A14" s="44">
        <v>44130</v>
      </c>
      <c r="B14" s="72" t="s">
        <v>256</v>
      </c>
      <c r="C14" s="62">
        <v>130350</v>
      </c>
      <c r="D14" s="45" t="s">
        <v>15</v>
      </c>
    </row>
    <row r="15" spans="1:4" ht="17.25">
      <c r="A15" s="44">
        <v>44131</v>
      </c>
      <c r="B15" s="72" t="s">
        <v>257</v>
      </c>
      <c r="C15" s="62">
        <v>50000</v>
      </c>
      <c r="D15" s="45" t="s">
        <v>16</v>
      </c>
    </row>
    <row r="16" spans="1:4" ht="17.25">
      <c r="A16" s="63" t="s">
        <v>12</v>
      </c>
      <c r="B16" s="64" t="s">
        <v>195</v>
      </c>
      <c r="C16" s="65">
        <f>SUM(C4:C15)</f>
        <v>1061700</v>
      </c>
      <c r="D16" s="66"/>
    </row>
    <row r="17" spans="1:4">
      <c r="A17" s="44">
        <v>44138</v>
      </c>
      <c r="B17" s="72" t="s">
        <v>258</v>
      </c>
      <c r="C17" s="62">
        <v>57000</v>
      </c>
      <c r="D17" s="67" t="s">
        <v>13</v>
      </c>
    </row>
    <row r="18" spans="1:4">
      <c r="A18" s="44">
        <v>44138</v>
      </c>
      <c r="B18" s="72" t="s">
        <v>259</v>
      </c>
      <c r="C18" s="62">
        <v>78240</v>
      </c>
      <c r="D18" s="67" t="s">
        <v>15</v>
      </c>
    </row>
    <row r="19" spans="1:4">
      <c r="A19" s="44">
        <v>44145</v>
      </c>
      <c r="B19" s="72" t="s">
        <v>260</v>
      </c>
      <c r="C19" s="62">
        <v>29000</v>
      </c>
      <c r="D19" s="67" t="s">
        <v>13</v>
      </c>
    </row>
    <row r="20" spans="1:4">
      <c r="A20" s="44">
        <v>44145</v>
      </c>
      <c r="B20" s="72" t="s">
        <v>261</v>
      </c>
      <c r="C20" s="62">
        <v>112000</v>
      </c>
      <c r="D20" s="67" t="s">
        <v>13</v>
      </c>
    </row>
    <row r="21" spans="1:4">
      <c r="A21" s="44">
        <v>44147</v>
      </c>
      <c r="B21" s="72" t="s">
        <v>262</v>
      </c>
      <c r="C21" s="62">
        <v>85000</v>
      </c>
      <c r="D21" s="67" t="s">
        <v>13</v>
      </c>
    </row>
    <row r="22" spans="1:4">
      <c r="A22" s="44">
        <v>44148</v>
      </c>
      <c r="B22" s="72" t="s">
        <v>263</v>
      </c>
      <c r="C22" s="62">
        <v>50000</v>
      </c>
      <c r="D22" s="67" t="s">
        <v>16</v>
      </c>
    </row>
    <row r="23" spans="1:4">
      <c r="A23" s="44">
        <v>44151</v>
      </c>
      <c r="B23" s="72" t="s">
        <v>264</v>
      </c>
      <c r="C23" s="62">
        <v>116000</v>
      </c>
      <c r="D23" s="67" t="s">
        <v>15</v>
      </c>
    </row>
    <row r="24" spans="1:4">
      <c r="A24" s="44">
        <v>44155</v>
      </c>
      <c r="B24" s="72" t="s">
        <v>265</v>
      </c>
      <c r="C24" s="62">
        <v>50000</v>
      </c>
      <c r="D24" s="67" t="s">
        <v>13</v>
      </c>
    </row>
    <row r="25" spans="1:4">
      <c r="A25" s="44">
        <v>44158</v>
      </c>
      <c r="B25" s="72" t="s">
        <v>266</v>
      </c>
      <c r="C25" s="62">
        <v>85000</v>
      </c>
      <c r="D25" s="67" t="s">
        <v>13</v>
      </c>
    </row>
    <row r="26" spans="1:4">
      <c r="A26" s="44">
        <v>44158</v>
      </c>
      <c r="B26" s="72" t="s">
        <v>267</v>
      </c>
      <c r="C26" s="62">
        <v>997600</v>
      </c>
      <c r="D26" s="67" t="s">
        <v>130</v>
      </c>
    </row>
    <row r="27" spans="1:4">
      <c r="A27" s="44">
        <v>44158</v>
      </c>
      <c r="B27" s="72" t="s">
        <v>268</v>
      </c>
      <c r="C27" s="62">
        <v>50000</v>
      </c>
      <c r="D27" s="67" t="s">
        <v>16</v>
      </c>
    </row>
    <row r="28" spans="1:4">
      <c r="A28" s="44">
        <v>44158</v>
      </c>
      <c r="B28" s="72" t="s">
        <v>269</v>
      </c>
      <c r="C28" s="62">
        <v>50000</v>
      </c>
      <c r="D28" s="67" t="s">
        <v>16</v>
      </c>
    </row>
    <row r="29" spans="1:4">
      <c r="A29" s="44">
        <v>44158</v>
      </c>
      <c r="B29" s="72" t="s">
        <v>270</v>
      </c>
      <c r="C29" s="62">
        <v>100000</v>
      </c>
      <c r="D29" s="67" t="s">
        <v>13</v>
      </c>
    </row>
    <row r="30" spans="1:4">
      <c r="A30" s="44">
        <v>44162</v>
      </c>
      <c r="B30" s="72" t="s">
        <v>271</v>
      </c>
      <c r="C30" s="62">
        <v>138000</v>
      </c>
      <c r="D30" s="67" t="s">
        <v>15</v>
      </c>
    </row>
    <row r="31" spans="1:4">
      <c r="A31" s="44">
        <v>44162</v>
      </c>
      <c r="B31" s="72" t="s">
        <v>272</v>
      </c>
      <c r="C31" s="62">
        <v>79000</v>
      </c>
      <c r="D31" s="67" t="s">
        <v>15</v>
      </c>
    </row>
    <row r="32" spans="1:4">
      <c r="A32" s="44">
        <v>44165</v>
      </c>
      <c r="B32" s="72" t="s">
        <v>273</v>
      </c>
      <c r="C32" s="62">
        <v>64000</v>
      </c>
      <c r="D32" s="67" t="s">
        <v>15</v>
      </c>
    </row>
    <row r="33" spans="1:4">
      <c r="A33" s="44">
        <v>44165</v>
      </c>
      <c r="B33" s="42" t="s">
        <v>274</v>
      </c>
      <c r="C33" s="62">
        <v>50000</v>
      </c>
      <c r="D33" s="67" t="s">
        <v>16</v>
      </c>
    </row>
    <row r="34" spans="1:4">
      <c r="A34" s="44">
        <v>44165</v>
      </c>
      <c r="B34" s="42" t="s">
        <v>275</v>
      </c>
      <c r="C34" s="62">
        <v>50000</v>
      </c>
      <c r="D34" s="67" t="s">
        <v>16</v>
      </c>
    </row>
    <row r="35" spans="1:4" ht="17.25">
      <c r="A35" s="63" t="s">
        <v>12</v>
      </c>
      <c r="B35" s="64" t="s">
        <v>276</v>
      </c>
      <c r="C35" s="65">
        <f>SUM(C17:C34)</f>
        <v>2240840</v>
      </c>
      <c r="D35" s="66"/>
    </row>
    <row r="36" spans="1:4">
      <c r="A36" s="44">
        <v>44168</v>
      </c>
      <c r="B36" s="73" t="s">
        <v>277</v>
      </c>
      <c r="C36" s="62">
        <v>198000</v>
      </c>
      <c r="D36" s="67" t="s">
        <v>15</v>
      </c>
    </row>
    <row r="37" spans="1:4">
      <c r="A37" s="44">
        <v>44169</v>
      </c>
      <c r="B37" s="73" t="s">
        <v>278</v>
      </c>
      <c r="C37" s="62">
        <v>154500</v>
      </c>
      <c r="D37" s="67" t="s">
        <v>15</v>
      </c>
    </row>
    <row r="38" spans="1:4">
      <c r="A38" s="44">
        <v>44169</v>
      </c>
      <c r="B38" s="73" t="s">
        <v>279</v>
      </c>
      <c r="C38" s="62">
        <v>35000</v>
      </c>
      <c r="D38" s="67" t="s">
        <v>15</v>
      </c>
    </row>
    <row r="39" spans="1:4">
      <c r="A39" s="44">
        <v>44175</v>
      </c>
      <c r="B39" s="73" t="s">
        <v>280</v>
      </c>
      <c r="C39" s="62">
        <v>78000</v>
      </c>
      <c r="D39" s="67" t="s">
        <v>15</v>
      </c>
    </row>
    <row r="40" spans="1:4">
      <c r="A40" s="44">
        <v>44181</v>
      </c>
      <c r="B40" s="73" t="s">
        <v>281</v>
      </c>
      <c r="C40" s="62">
        <v>50000</v>
      </c>
      <c r="D40" s="67" t="s">
        <v>16</v>
      </c>
    </row>
    <row r="41" spans="1:4">
      <c r="A41" s="44">
        <v>44181</v>
      </c>
      <c r="B41" s="73" t="s">
        <v>282</v>
      </c>
      <c r="C41" s="62">
        <v>50000</v>
      </c>
      <c r="D41" s="67" t="s">
        <v>16</v>
      </c>
    </row>
    <row r="42" spans="1:4">
      <c r="A42" s="44">
        <v>44181</v>
      </c>
      <c r="B42" s="73" t="s">
        <v>283</v>
      </c>
      <c r="C42" s="62">
        <v>50000</v>
      </c>
      <c r="D42" s="67" t="s">
        <v>16</v>
      </c>
    </row>
    <row r="43" spans="1:4">
      <c r="A43" s="44">
        <v>44182</v>
      </c>
      <c r="B43" s="73" t="s">
        <v>284</v>
      </c>
      <c r="C43" s="62">
        <v>50000</v>
      </c>
      <c r="D43" s="67" t="s">
        <v>16</v>
      </c>
    </row>
    <row r="44" spans="1:4">
      <c r="A44" s="44">
        <v>44183</v>
      </c>
      <c r="B44" s="73" t="s">
        <v>285</v>
      </c>
      <c r="C44" s="62">
        <v>95600</v>
      </c>
      <c r="D44" s="67" t="s">
        <v>15</v>
      </c>
    </row>
    <row r="45" spans="1:4">
      <c r="A45" s="44">
        <v>44187</v>
      </c>
      <c r="B45" s="73" t="s">
        <v>286</v>
      </c>
      <c r="C45" s="62">
        <v>220000</v>
      </c>
      <c r="D45" s="67" t="s">
        <v>15</v>
      </c>
    </row>
    <row r="46" spans="1:4">
      <c r="A46" s="44">
        <v>44187</v>
      </c>
      <c r="B46" s="73" t="s">
        <v>287</v>
      </c>
      <c r="C46" s="62">
        <v>104520</v>
      </c>
      <c r="D46" s="67" t="s">
        <v>15</v>
      </c>
    </row>
    <row r="47" spans="1:4">
      <c r="A47" s="44">
        <v>44195</v>
      </c>
      <c r="B47" s="73" t="s">
        <v>288</v>
      </c>
      <c r="C47" s="62">
        <v>50000</v>
      </c>
      <c r="D47" s="67" t="s">
        <v>16</v>
      </c>
    </row>
    <row r="48" spans="1:4" ht="17.25">
      <c r="A48" s="63" t="s">
        <v>12</v>
      </c>
      <c r="B48" s="64" t="s">
        <v>195</v>
      </c>
      <c r="C48" s="68">
        <f>SUM(C36:C47)</f>
        <v>1135620</v>
      </c>
      <c r="D48" s="69"/>
    </row>
  </sheetData>
  <mergeCells count="2">
    <mergeCell ref="A1:D1"/>
    <mergeCell ref="C2:D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2020년 1분기 경영공시 내역</vt:lpstr>
      <vt:lpstr>2020년 1분기 경영공시 세부내역 </vt:lpstr>
      <vt:lpstr>2020년 2분기 경영공시 내역</vt:lpstr>
      <vt:lpstr>2020년 2분기 경영공시 세부내역 </vt:lpstr>
      <vt:lpstr>2020년 3분기 경영공시 내역</vt:lpstr>
      <vt:lpstr>2020년 3분기 경영공시 세부내역 </vt:lpstr>
      <vt:lpstr>2020년 4분기 경영공시 내역</vt:lpstr>
      <vt:lpstr>2020년 4분기 경영공시 세부내역 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User</cp:lastModifiedBy>
  <cp:lastPrinted>2019-05-14T02:21:44Z</cp:lastPrinted>
  <dcterms:created xsi:type="dcterms:W3CDTF">2011-02-07T11:51:18Z</dcterms:created>
  <dcterms:modified xsi:type="dcterms:W3CDTF">2021-07-13T07:35:53Z</dcterms:modified>
</cp:coreProperties>
</file>