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tabRatio="861" firstSheet="7" activeTab="7"/>
  </bookViews>
  <sheets>
    <sheet name="0. 요약(2014)" sheetId="1" state="hidden" r:id="rId1"/>
    <sheet name="0. 요약(2015)" sheetId="2" state="hidden" r:id="rId2"/>
    <sheet name="0. 요약(2016)" sheetId="3" state="hidden" r:id="rId3"/>
    <sheet name="0. 요약(2017)" sheetId="4" state="hidden" r:id="rId4"/>
    <sheet name="0. 요약(2018)" sheetId="5" state="hidden" r:id="rId5"/>
    <sheet name="0. 요약(2019)" sheetId="6" state="hidden" r:id="rId6"/>
    <sheet name="0. 요약(2020)" sheetId="7" state="hidden" r:id="rId7"/>
    <sheet name="0. 요약(2023)" sheetId="8" r:id="rId8"/>
    <sheet name="0. 요약(2022)" sheetId="9" state="hidden" r:id="rId9"/>
    <sheet name="0. 요약(2021)" sheetId="10" state="hidden" r:id="rId10"/>
    <sheet name="개인정보파일목록" sheetId="11" r:id="rId11"/>
    <sheet name="1. 홈페이지" sheetId="12" r:id="rId12"/>
    <sheet name="2. 공영주차" sheetId="13" r:id="rId13"/>
    <sheet name="3. 거주자" sheetId="14" r:id="rId14"/>
    <sheet name="4. UTIS" sheetId="15" r:id="rId15"/>
    <sheet name="5. 대관,수강신청" sheetId="16" r:id="rId16"/>
    <sheet name="6. 종량제봉투" sheetId="17" r:id="rId17"/>
    <sheet name="7. 캠핑장" sheetId="18" state="hidden" r:id="rId18"/>
  </sheets>
  <definedNames>
    <definedName name="_xlnm.Print_Area" localSheetId="0">'0. 요약(2014)'!$A$1:$H$9</definedName>
    <definedName name="_xlnm.Print_Area" localSheetId="1">'0. 요약(2015)'!$A$1:$H$10</definedName>
    <definedName name="_xlnm.Print_Area" localSheetId="2">'0. 요약(2016)'!$A$1:$H$10</definedName>
    <definedName name="_xlnm.Print_Area" localSheetId="3">'0. 요약(2017)'!$A$1:$H$10</definedName>
    <definedName name="_xlnm.Print_Area" localSheetId="4">'0. 요약(2018)'!$A$1:$H$10</definedName>
    <definedName name="_xlnm.Print_Area" localSheetId="5">'0. 요약(2019)'!$A$1:$H$10</definedName>
    <definedName name="_xlnm.Print_Area" localSheetId="6">'0. 요약(2020)'!$A$1:$H$9</definedName>
    <definedName name="_xlnm.Print_Area" localSheetId="9">'0. 요약(2021)'!$A$1:$H$10</definedName>
    <definedName name="_xlnm.Print_Area" localSheetId="8">'0. 요약(2022)'!$A$1:$H$10</definedName>
    <definedName name="_xlnm.Print_Area" localSheetId="7">'0. 요약(2023)'!$A$1:$H$10</definedName>
    <definedName name="_xlnm.Print_Area" localSheetId="10">'개인정보파일목록'!$A$1:$I$9</definedName>
  </definedNames>
  <calcPr fullCalcOnLoad="1"/>
</workbook>
</file>

<file path=xl/sharedStrings.xml><?xml version="1.0" encoding="utf-8"?>
<sst xmlns="http://schemas.openxmlformats.org/spreadsheetml/2006/main" count="629" uniqueCount="185">
  <si>
    <t>주차교통과</t>
  </si>
  <si>
    <t>홈페이지</t>
  </si>
  <si>
    <t>거주자 우선주차 이용 고객 파일</t>
  </si>
  <si>
    <t xml:space="preserve">준영구 </t>
  </si>
  <si>
    <t>생활시설과</t>
  </si>
  <si>
    <t>고객지원</t>
  </si>
  <si>
    <t xml:space="preserve">2년 </t>
  </si>
  <si>
    <t>부천시시설관리공단 홈페이지 회원정보 파일</t>
  </si>
  <si>
    <t>교통</t>
  </si>
  <si>
    <t>도시교통정보시스템(UTIS) 차량 네비게이션 이용자정보 파일</t>
  </si>
  <si>
    <t>통합공영주차 이용고객정보 파일</t>
  </si>
  <si>
    <t>체육시설과</t>
  </si>
  <si>
    <t>종량제 봉투 판매점/자에 대한 고객정보파일</t>
  </si>
  <si>
    <t>No</t>
  </si>
  <si>
    <t>부서명</t>
  </si>
  <si>
    <t>업무분야</t>
  </si>
  <si>
    <t>파일명</t>
  </si>
  <si>
    <t>intra.privacy.go.kr 등록 개인정보파일 현황</t>
  </si>
  <si>
    <t>취급담당자</t>
  </si>
  <si>
    <t>개인정보파일의 명칭</t>
  </si>
  <si>
    <t>개인정보파일의 운영 근거</t>
  </si>
  <si>
    <t>개인정보파일의 운영 목적</t>
  </si>
  <si>
    <t>개인정보의 처리방법</t>
  </si>
  <si>
    <t>개인정보의 보유기간</t>
  </si>
  <si>
    <t>제공받는자</t>
  </si>
  <si>
    <t>근거</t>
  </si>
  <si>
    <t>개인정보의 범위</t>
  </si>
  <si>
    <t>범위</t>
  </si>
  <si>
    <t>공동사용부서</t>
  </si>
  <si>
    <t>사유</t>
  </si>
  <si>
    <t>영향평가 결과</t>
  </si>
  <si>
    <t>사업명</t>
  </si>
  <si>
    <t>결과파일</t>
  </si>
  <si>
    <t xml:space="preserve">정보주체의 동의 </t>
  </si>
  <si>
    <t xml:space="preserve">거주자 우선주차제의 효율적 운영을 위함 </t>
  </si>
  <si>
    <t>개인정보파일에 기록되는개인정보의 항목</t>
  </si>
  <si>
    <t>개인정보를통상적 또는반복적으로제공하는 경우</t>
  </si>
  <si>
    <t xml:space="preserve">- </t>
  </si>
  <si>
    <t>개인정보파일로 보유하고 있는개인정보의 정보주체 수</t>
  </si>
  <si>
    <t>해당공공기관에서개인정보처리 관련업무를 담당하는부서</t>
  </si>
  <si>
    <t xml:space="preserve">해당 업무부서의 담당자와 시스템 관리자만이 접근하여 활용할 수 있다. </t>
  </si>
  <si>
    <t>개인정보의 열람 요구를 접수,처리하는 부서 (자신의 정보만 열람 가능)</t>
  </si>
  <si>
    <t>개인정보파일에서열람을제한하거나거절할 수 있는개인정보의 범위및 그 사유</t>
  </si>
  <si>
    <t>개인정보의범위</t>
  </si>
  <si>
    <t xml:space="preserve">없음 </t>
  </si>
  <si>
    <t xml:space="preserve">도시교통정보시스템(UTIS) 차량 네비게이션 이용자정보 파일 </t>
  </si>
  <si>
    <t xml:space="preserve">부천시 관내 교통상황정보 및 혼잡정보 수집 </t>
  </si>
  <si>
    <t xml:space="preserve">통합공영주차 이용고객정보 파일 </t>
  </si>
  <si>
    <t xml:space="preserve">공영주차장(노상, 노외) 주차료 징수 </t>
  </si>
  <si>
    <t xml:space="preserve">종량제 봉투 판매점/자에 대한 고객정보파일 </t>
  </si>
  <si>
    <t xml:space="preserve">종량제 봉투를 판매하는 고객으로부터 주문/배달 업무의 효율성 증대 </t>
  </si>
  <si>
    <t>개인정보파일을 운용하는공공기관의 명칭</t>
  </si>
  <si>
    <t>보유기간</t>
  </si>
  <si>
    <t>사업지원과</t>
  </si>
  <si>
    <t xml:space="preserve">거주자 우선주차 이용 고객 파일 </t>
  </si>
  <si>
    <t>보유건수</t>
  </si>
  <si>
    <t>변동건수</t>
  </si>
  <si>
    <t>비고</t>
  </si>
  <si>
    <t xml:space="preserve">체육시설 대관, 수강신청 이용고객 정보파일 </t>
  </si>
  <si>
    <t xml:space="preserve">오프라인 수집(개인의 신청서를 통한 서면 수집) </t>
  </si>
  <si>
    <t>대관, 수강신청 이용고객 정보와 분리</t>
  </si>
  <si>
    <t>홈페이지 회원 + 각 시설물 오프라인 신청 회원</t>
  </si>
  <si>
    <t>(2014.05.27. 현재)</t>
  </si>
  <si>
    <t>정보주체</t>
  </si>
  <si>
    <t>법정대리인</t>
  </si>
  <si>
    <t>타 정보시스템과의 연계 여부</t>
  </si>
  <si>
    <t>변경사유</t>
  </si>
  <si>
    <t>개인정보파일을 운용하는공공기관의 명칭</t>
  </si>
  <si>
    <t xml:space="preserve">정보주체의 동의 </t>
  </si>
  <si>
    <t>개인정보파일에서열람을제한하거나거절할 수 있는개인정보의 범위및 그 사유</t>
  </si>
  <si>
    <t>영향평가 결과</t>
  </si>
  <si>
    <t>-</t>
  </si>
  <si>
    <t>기타(목적소멸시까지)</t>
  </si>
  <si>
    <t>문화</t>
  </si>
  <si>
    <t xml:space="preserve">야인시대캠핑장 이용고객 파일 </t>
  </si>
  <si>
    <t>목적소멸시까지</t>
  </si>
  <si>
    <t>목적소멸시까지</t>
  </si>
  <si>
    <t>온라인 회원가입 회원</t>
  </si>
  <si>
    <t>연번</t>
  </si>
  <si>
    <t>관리부서</t>
  </si>
  <si>
    <t>보유목적</t>
  </si>
  <si>
    <t>보유근거</t>
  </si>
  <si>
    <t>기록항목</t>
  </si>
  <si>
    <t>문의처</t>
  </si>
  <si>
    <t xml:space="preserve">체육시설 대관, 수강신청 이용고객 정보파일 </t>
  </si>
  <si>
    <t>(2015.06.15. 현재)</t>
  </si>
  <si>
    <t>보유건수</t>
  </si>
  <si>
    <t>변동건수</t>
  </si>
  <si>
    <t>비고</t>
  </si>
  <si>
    <t>온라인 회원가입 회원</t>
  </si>
  <si>
    <t>홈페이지 회원 + 각 시설물 오프라인 신청 회원</t>
  </si>
  <si>
    <t>문화</t>
  </si>
  <si>
    <t xml:space="preserve">야인시대캠핑장 이용고객 파일 </t>
  </si>
  <si>
    <t>2015년 사업장 신규 인수</t>
  </si>
  <si>
    <t>경영지원부</t>
  </si>
  <si>
    <t>주차교통부</t>
  </si>
  <si>
    <t>체육시설부</t>
  </si>
  <si>
    <t>생활시설부</t>
  </si>
  <si>
    <t>(2016.02.23. 현재)</t>
  </si>
  <si>
    <t>아니오</t>
  </si>
  <si>
    <t>전년대비
변동건수</t>
  </si>
  <si>
    <t>공공사업부</t>
  </si>
  <si>
    <t>(2017.06.30. 현재)</t>
  </si>
  <si>
    <t>부천도시공사</t>
  </si>
  <si>
    <t xml:space="preserve">정보주체의 동의 </t>
  </si>
  <si>
    <t>정보주체</t>
  </si>
  <si>
    <t xml:space="preserve">ID, 성명, 생년월일, 성별, 주소, 이메일, 휴대전화번호  </t>
  </si>
  <si>
    <t>법정대리인</t>
  </si>
  <si>
    <t>변경사유</t>
  </si>
  <si>
    <t>타 정보시스템과의 연계 여부</t>
  </si>
  <si>
    <t>해당 업무부서의 담당자와 시스템 관리자만이 접근하여 활용할 수 있음</t>
  </si>
  <si>
    <t>주차장법 제9조, 부천시 주차장 조례</t>
  </si>
  <si>
    <t>성명, 주소, 차량번호, 전화번호, 휴대전화번호</t>
  </si>
  <si>
    <t>-</t>
  </si>
  <si>
    <t>오프라인 수집(개인의 신청서를 통한 서면 수집, 차적조회 의뢰결과 수집)</t>
  </si>
  <si>
    <t>아니오</t>
  </si>
  <si>
    <t xml:space="preserve">차량번호, 차종, 차소유주명, 신청자성명, 주소, 집전화, 직장전화, 휴대전화번호 </t>
  </si>
  <si>
    <t xml:space="preserve">오프라인 수집(개인의 신청서를 통한 서면 수집), 온라인 수집(홈페이지 전자신청) </t>
  </si>
  <si>
    <t>기타(목적소멸시까지)</t>
  </si>
  <si>
    <t>개인정보를통상적 또는반복적으로제공하는 경우</t>
  </si>
  <si>
    <t xml:space="preserve">도로교통법 145조(교통정보의 제공), 145조의 2(광역교통정보사업) </t>
  </si>
  <si>
    <t xml:space="preserve">차량번호, 차주성명, 휴대전화번호 </t>
  </si>
  <si>
    <t xml:space="preserve">오프라인 수집(개인의 신청서를 통한 서면 수집) </t>
  </si>
  <si>
    <t xml:space="preserve">체육시설 대관, 수강신청 이용고객 정보파일 </t>
  </si>
  <si>
    <t xml:space="preserve">오프라인 수집(개인의 신청서를 통한 서면 수집), 온라인 수집(홈페이지 회원신청, 전자접수) </t>
  </si>
  <si>
    <t>공공사업부</t>
  </si>
  <si>
    <t>야인시대캠핑장 이용고객 파일</t>
  </si>
  <si>
    <t xml:space="preserve">야인시대캠핑장 예약 및 이용 </t>
  </si>
  <si>
    <t>이름, 이메일, 휴대전화번호</t>
  </si>
  <si>
    <t>타 정보시스템과의 연계 여부</t>
  </si>
  <si>
    <t>아니오</t>
  </si>
  <si>
    <t>개인정보파일에서열람을제한하거나거절할 수 있는개인정보의 범위및 그 사유</t>
  </si>
  <si>
    <t>영향평가 결과</t>
  </si>
  <si>
    <t>부천도시공사</t>
  </si>
  <si>
    <t>부천도시공사 개인정보파일 현황</t>
  </si>
  <si>
    <t>(2018.05.23. 현재)</t>
  </si>
  <si>
    <t>경기도 부천시 옥산로 92 부천시교통정보센터 교통사업팀</t>
  </si>
  <si>
    <t>주차사업부</t>
  </si>
  <si>
    <t>이유라</t>
  </si>
  <si>
    <t>경기도 부천시 소사로 482 부천도시공사 체육사업부</t>
  </si>
  <si>
    <t>판매소명, 성명, 연락처(휴대전화번호, 업소전화번호 등)</t>
  </si>
  <si>
    <t>경기도 부천시 소사로 482 부천도시공사 공공사업부 환경관리팀</t>
  </si>
  <si>
    <t xml:space="preserve">온라인 수집 (홈페이지 회원가입) </t>
  </si>
  <si>
    <t>경기도 부천시 길주로 1 야인시대캠핑장</t>
  </si>
  <si>
    <t>(2019.05.10. 현재)</t>
  </si>
  <si>
    <t>스마트도시정보부</t>
  </si>
  <si>
    <t>경기도 부천시 옥산로 92 부천시교통정보센터 정보지원팀</t>
  </si>
  <si>
    <t>2019년 개인정보파일 일제정비 결과 반영</t>
  </si>
  <si>
    <t>경기도 부천시 옥산로 92 부천시교통정보센터 스마트교통팀</t>
  </si>
  <si>
    <t xml:space="preserve">공사에서 운영하는 체육시설을 이용하는 고객에 대한 편의 제공 </t>
  </si>
  <si>
    <t>체육사업부, 레포츠사업부</t>
  </si>
  <si>
    <t>체육사업부, 레포츠사업부</t>
  </si>
  <si>
    <t xml:space="preserve">부천도시공사 홈페이지 회원정보 파일 </t>
  </si>
  <si>
    <t>공공사업부</t>
  </si>
  <si>
    <t>야인시대캠핑장 이용고객 파일</t>
  </si>
  <si>
    <t xml:space="preserve">기타(회원 탈퇴시까지) </t>
  </si>
  <si>
    <t>경기도 부천시 옥산로 92 부천시교통정보센터 스마트도시팀</t>
  </si>
  <si>
    <t>오정레포츠센터 회원 통합 및 복사골문화센터 운영</t>
  </si>
  <si>
    <t>오형준</t>
  </si>
  <si>
    <t>신일균</t>
  </si>
  <si>
    <t xml:space="preserve">부천도시공사 홈페이지 회원정보 파일 </t>
  </si>
  <si>
    <t>부천시 통합회원서비스 이용약관</t>
  </si>
  <si>
    <t xml:space="preserve">부천도시공사를 이용하는 고객에게 원활한 정보서비스 제공 </t>
  </si>
  <si>
    <t xml:space="preserve">ID, 성명, 생년월일, 성별, 주소, 이메일, 휴대전화번호  </t>
  </si>
  <si>
    <t xml:space="preserve">온라인 수집 (홈페이지 회원신청) </t>
  </si>
  <si>
    <t xml:space="preserve">기타(회원 탈퇴시까지) </t>
  </si>
  <si>
    <t xml:space="preserve">시스템 고도화 사업으로 5년 이상 미사용자 데이터 미이관(정리) </t>
  </si>
  <si>
    <t>(2020.03.06. 현재)</t>
  </si>
  <si>
    <t>박희현</t>
  </si>
  <si>
    <t>(2022.06.30. 현재)</t>
  </si>
  <si>
    <t>2023년 개인정보파일 일제정비 결과 반영</t>
  </si>
  <si>
    <t>(2022.10.24. 현재)</t>
  </si>
  <si>
    <r>
      <t>예 (정보 주체수 :</t>
    </r>
    <r>
      <rPr>
        <sz val="10"/>
        <color indexed="12"/>
        <rFont val="굴림"/>
        <family val="3"/>
      </rPr>
      <t xml:space="preserve"> 153,995</t>
    </r>
    <r>
      <rPr>
        <sz val="10"/>
        <rFont val="굴림"/>
        <family val="3"/>
      </rPr>
      <t>)  -&gt; 체육시설 대관, 수강신청 시스템과 연계</t>
    </r>
  </si>
  <si>
    <t>예 (정보 주체수 : 60,883)</t>
  </si>
  <si>
    <t>최성미</t>
  </si>
  <si>
    <t>스마트도시사업부</t>
  </si>
  <si>
    <t>경영지원부</t>
  </si>
  <si>
    <t>관리책임관: 경영지원부장
담   당: 신일균
연락처: 032-340-0843</t>
  </si>
  <si>
    <t>관리책임관: 스마트도시사업부장 
담   당: 박희현
연락처: 032-340-0987</t>
  </si>
  <si>
    <t>관리책임관: 스마트도시사업부장
담   당: 이유라
연락처: 032-340-0972</t>
  </si>
  <si>
    <t>관리책임관: 공공사업부장
담   당: 최성미
연락처: 032-340-0754</t>
  </si>
  <si>
    <t>이정혁(종운), 김성준(부체), 김미숙(소사), 노윤표(오정), 양경모(복사골), 정영근(부천)</t>
  </si>
  <si>
    <t>관리책임관 : 체육사업부장, 레포츠사업부장
담   당: 이정혁,김성준,김미숙,노윤표,양경모,정영근
연락처: 032-340-5321</t>
  </si>
  <si>
    <t>보유건수
(2023.08.21. 현재)</t>
  </si>
  <si>
    <t>(2023.08.21. 현재)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</si>
</sst>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  <numFmt numFmtId="182" formatCode="[$-412]AM/PM\ h:mm:ss"/>
    <numFmt numFmtId="183" formatCode="[$-412]yyyy&quot;년&quot;\ m&quot;월&quot;\ d&quot;일&quot;\ dddd"/>
    <numFmt numFmtId="184" formatCode="#,##0_ 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굴림"/>
      <family val="3"/>
    </font>
    <font>
      <sz val="10"/>
      <color indexed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b/>
      <sz val="10"/>
      <color indexed="12"/>
      <name val="굴림"/>
      <family val="3"/>
    </font>
    <font>
      <b/>
      <sz val="14"/>
      <color indexed="8"/>
      <name val="굴림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00"/>
      <name val="굴림"/>
      <family val="3"/>
    </font>
    <font>
      <sz val="10"/>
      <color theme="1"/>
      <name val="굴림"/>
      <family val="3"/>
    </font>
    <font>
      <sz val="10"/>
      <color theme="1"/>
      <name val="굴림체"/>
      <family val="3"/>
    </font>
    <font>
      <b/>
      <sz val="10"/>
      <color rgb="FF0000FF"/>
      <name val="굴림"/>
      <family val="3"/>
    </font>
    <font>
      <b/>
      <sz val="10"/>
      <color rgb="FF000AFF"/>
      <name val="굴림"/>
      <family val="3"/>
    </font>
    <font>
      <sz val="10"/>
      <color rgb="FF0000FF"/>
      <name val="굴림"/>
      <family val="3"/>
    </font>
    <font>
      <b/>
      <sz val="14"/>
      <color theme="1"/>
      <name val="굴림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justify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1" fontId="3" fillId="2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81" fontId="48" fillId="2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48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3" fontId="48" fillId="0" borderId="0" xfId="0" applyNumberFormat="1" applyFont="1" applyFill="1" applyBorder="1" applyAlignment="1">
      <alignment horizontal="left" vertical="center"/>
    </xf>
    <xf numFmtId="184" fontId="47" fillId="0" borderId="0" xfId="0" applyNumberFormat="1" applyFont="1" applyAlignment="1">
      <alignment horizontal="center" vertical="center"/>
    </xf>
    <xf numFmtId="181" fontId="47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81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3" fontId="49" fillId="0" borderId="10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3" fontId="50" fillId="0" borderId="10" xfId="0" applyNumberFormat="1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81" fontId="3" fillId="2" borderId="13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18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53" fillId="0" borderId="11" xfId="0" applyFont="1" applyBorder="1" applyAlignment="1">
      <alignment vertical="center"/>
    </xf>
    <xf numFmtId="0" fontId="3" fillId="0" borderId="17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6" fillId="0" borderId="17" xfId="0" applyFont="1" applyBorder="1" applyAlignment="1">
      <alignment horizontal="justify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SheetLayoutView="100" workbookViewId="0" topLeftCell="A1">
      <selection activeCell="D5" sqref="D5"/>
    </sheetView>
  </sheetViews>
  <sheetFormatPr defaultColWidth="9.140625" defaultRowHeight="22.5" customHeight="1"/>
  <cols>
    <col min="1" max="1" width="3.57421875" style="32" bestFit="1" customWidth="1"/>
    <col min="2" max="2" width="9.57421875" style="32" bestFit="1" customWidth="1"/>
    <col min="3" max="3" width="8.00390625" style="32" bestFit="1" customWidth="1"/>
    <col min="4" max="4" width="49.57421875" style="32" bestFit="1" customWidth="1"/>
    <col min="5" max="7" width="8.00390625" style="32" bestFit="1" customWidth="1"/>
    <col min="8" max="8" width="37.8515625" style="32" bestFit="1" customWidth="1"/>
    <col min="9" max="16384" width="9.00390625" style="32" customWidth="1"/>
  </cols>
  <sheetData>
    <row r="1" spans="1:8" ht="45" customHeight="1">
      <c r="A1" s="63" t="s">
        <v>17</v>
      </c>
      <c r="B1" s="63"/>
      <c r="C1" s="63"/>
      <c r="D1" s="63"/>
      <c r="E1" s="63"/>
      <c r="F1" s="63"/>
      <c r="G1" s="63"/>
      <c r="H1" s="63"/>
    </row>
    <row r="2" spans="1:8" ht="45" customHeight="1">
      <c r="A2" s="64" t="s">
        <v>62</v>
      </c>
      <c r="B2" s="64"/>
      <c r="C2" s="64"/>
      <c r="D2" s="64"/>
      <c r="E2" s="64"/>
      <c r="F2" s="64"/>
      <c r="G2" s="64"/>
      <c r="H2" s="64"/>
    </row>
    <row r="3" spans="1:8" s="33" customFormat="1" ht="45" customHeight="1">
      <c r="A3" s="39" t="s">
        <v>13</v>
      </c>
      <c r="B3" s="39" t="s">
        <v>14</v>
      </c>
      <c r="C3" s="39" t="s">
        <v>15</v>
      </c>
      <c r="D3" s="39" t="s">
        <v>16</v>
      </c>
      <c r="E3" s="39" t="s">
        <v>55</v>
      </c>
      <c r="F3" s="39" t="s">
        <v>52</v>
      </c>
      <c r="G3" s="39" t="s">
        <v>56</v>
      </c>
      <c r="H3" s="39" t="s">
        <v>57</v>
      </c>
    </row>
    <row r="4" spans="1:8" s="33" customFormat="1" ht="45" customHeight="1">
      <c r="A4" s="40">
        <v>1</v>
      </c>
      <c r="B4" s="40" t="s">
        <v>53</v>
      </c>
      <c r="C4" s="40" t="s">
        <v>1</v>
      </c>
      <c r="D4" s="41" t="s">
        <v>7</v>
      </c>
      <c r="E4" s="42">
        <v>27535</v>
      </c>
      <c r="F4" s="40" t="s">
        <v>6</v>
      </c>
      <c r="G4" s="43">
        <v>-22941</v>
      </c>
      <c r="H4" s="44" t="s">
        <v>60</v>
      </c>
    </row>
    <row r="5" spans="1:8" s="33" customFormat="1" ht="45" customHeight="1">
      <c r="A5" s="40">
        <v>2</v>
      </c>
      <c r="B5" s="40" t="s">
        <v>0</v>
      </c>
      <c r="C5" s="40" t="s">
        <v>1</v>
      </c>
      <c r="D5" s="41" t="s">
        <v>10</v>
      </c>
      <c r="E5" s="42">
        <v>336300</v>
      </c>
      <c r="F5" s="40" t="s">
        <v>3</v>
      </c>
      <c r="G5" s="43">
        <v>32241</v>
      </c>
      <c r="H5" s="44"/>
    </row>
    <row r="6" spans="1:8" s="33" customFormat="1" ht="45" customHeight="1">
      <c r="A6" s="40">
        <v>3</v>
      </c>
      <c r="B6" s="40" t="s">
        <v>0</v>
      </c>
      <c r="C6" s="40" t="s">
        <v>1</v>
      </c>
      <c r="D6" s="41" t="s">
        <v>2</v>
      </c>
      <c r="E6" s="42">
        <v>24231</v>
      </c>
      <c r="F6" s="40" t="s">
        <v>6</v>
      </c>
      <c r="G6" s="43">
        <v>3348</v>
      </c>
      <c r="H6" s="44"/>
    </row>
    <row r="7" spans="1:8" s="33" customFormat="1" ht="45" customHeight="1">
      <c r="A7" s="40">
        <v>4</v>
      </c>
      <c r="B7" s="40" t="s">
        <v>0</v>
      </c>
      <c r="C7" s="40" t="s">
        <v>8</v>
      </c>
      <c r="D7" s="41" t="s">
        <v>9</v>
      </c>
      <c r="E7" s="42">
        <v>1542</v>
      </c>
      <c r="F7" s="40" t="s">
        <v>3</v>
      </c>
      <c r="G7" s="43">
        <v>0</v>
      </c>
      <c r="H7" s="44"/>
    </row>
    <row r="8" spans="1:8" s="33" customFormat="1" ht="45" customHeight="1">
      <c r="A8" s="40">
        <v>5</v>
      </c>
      <c r="B8" s="40" t="s">
        <v>11</v>
      </c>
      <c r="C8" s="40" t="s">
        <v>5</v>
      </c>
      <c r="D8" s="41" t="s">
        <v>58</v>
      </c>
      <c r="E8" s="42">
        <v>56716</v>
      </c>
      <c r="F8" s="40" t="s">
        <v>6</v>
      </c>
      <c r="G8" s="43">
        <v>7173</v>
      </c>
      <c r="H8" s="44" t="s">
        <v>61</v>
      </c>
    </row>
    <row r="9" spans="1:8" s="33" customFormat="1" ht="45" customHeight="1">
      <c r="A9" s="40">
        <v>6</v>
      </c>
      <c r="B9" s="40" t="s">
        <v>4</v>
      </c>
      <c r="C9" s="40" t="s">
        <v>5</v>
      </c>
      <c r="D9" s="41" t="s">
        <v>12</v>
      </c>
      <c r="E9" s="42">
        <v>1711</v>
      </c>
      <c r="F9" s="40" t="s">
        <v>3</v>
      </c>
      <c r="G9" s="43">
        <v>1512</v>
      </c>
      <c r="H9" s="44"/>
    </row>
    <row r="10" spans="1:8" s="33" customFormat="1" ht="22.5" customHeight="1">
      <c r="A10" s="34"/>
      <c r="B10" s="34"/>
      <c r="C10" s="34"/>
      <c r="D10" s="35"/>
      <c r="E10" s="36"/>
      <c r="F10" s="34"/>
      <c r="G10" s="37"/>
      <c r="H10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="115" zoomScaleSheetLayoutView="115" workbookViewId="0" topLeftCell="A1">
      <selection activeCell="E4" sqref="E4"/>
    </sheetView>
  </sheetViews>
  <sheetFormatPr defaultColWidth="9.140625" defaultRowHeight="45" customHeight="1"/>
  <cols>
    <col min="1" max="1" width="4.28125" style="3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169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tr">
        <f>'1. 홈페이지'!C2</f>
        <v>경영지원부</v>
      </c>
      <c r="C4" s="5" t="s">
        <v>1</v>
      </c>
      <c r="D4" s="6" t="str">
        <f>'1. 홈페이지'!C4</f>
        <v>부천도시공사 홈페이지 회원정보 파일 </v>
      </c>
      <c r="E4" s="15">
        <v>99847</v>
      </c>
      <c r="F4" s="5" t="str">
        <f>'1. 홈페이지'!C10</f>
        <v>기타(회원 탈퇴시까지) </v>
      </c>
      <c r="G4" s="14">
        <f>E4-'0. 요약(2020)'!E4</f>
        <v>3504</v>
      </c>
      <c r="H4" s="7" t="s">
        <v>157</v>
      </c>
    </row>
    <row r="5" spans="1:8" s="4" customFormat="1" ht="45" customHeight="1">
      <c r="A5" s="5">
        <v>2</v>
      </c>
      <c r="B5" s="5" t="str">
        <f>'2. 공영주차'!C2</f>
        <v>스마트도시사업부</v>
      </c>
      <c r="C5" s="5" t="s">
        <v>1</v>
      </c>
      <c r="D5" s="6" t="str">
        <f>'2. 공영주차'!C4</f>
        <v>통합공영주차 이용고객정보 파일 </v>
      </c>
      <c r="E5" s="15">
        <v>466513</v>
      </c>
      <c r="F5" s="5" t="str">
        <f>'2. 공영주차'!C10</f>
        <v>기타(목적소멸시까지)</v>
      </c>
      <c r="G5" s="14">
        <f>E5-'0. 요약(2020)'!E5</f>
        <v>10097</v>
      </c>
      <c r="H5" s="7"/>
    </row>
    <row r="6" spans="1:8" s="4" customFormat="1" ht="45" customHeight="1">
      <c r="A6" s="5">
        <v>3</v>
      </c>
      <c r="B6" s="5" t="str">
        <f>'3. 거주자'!C2</f>
        <v>스마트도시사업부</v>
      </c>
      <c r="C6" s="5" t="s">
        <v>1</v>
      </c>
      <c r="D6" s="6" t="str">
        <f>'3. 거주자'!C4</f>
        <v>거주자 우선주차 이용 고객 파일 </v>
      </c>
      <c r="E6" s="15">
        <v>41570</v>
      </c>
      <c r="F6" s="5" t="str">
        <f>'3. 거주자'!C10</f>
        <v>기타(목적소멸시까지)</v>
      </c>
      <c r="G6" s="14">
        <f>E6-'0. 요약(2020)'!E6</f>
        <v>3100</v>
      </c>
      <c r="H6" s="7"/>
    </row>
    <row r="7" spans="1:8" s="4" customFormat="1" ht="45" customHeight="1">
      <c r="A7" s="5">
        <v>4</v>
      </c>
      <c r="B7" s="5" t="str">
        <f>'4. UTIS'!C2</f>
        <v>스마트도시사업부</v>
      </c>
      <c r="C7" s="5" t="s">
        <v>8</v>
      </c>
      <c r="D7" s="6" t="str">
        <f>'4. UTIS'!C4</f>
        <v>도시교통정보시스템(UTIS) 차량 네비게이션 이용자정보 파일 </v>
      </c>
      <c r="E7" s="15">
        <v>1542</v>
      </c>
      <c r="F7" s="5" t="str">
        <f>'4. UTIS'!C10</f>
        <v>기타(목적소멸시까지)</v>
      </c>
      <c r="G7" s="14">
        <f>E7-'0. 요약(2020)'!E7</f>
        <v>0</v>
      </c>
      <c r="H7" s="7"/>
    </row>
    <row r="8" spans="1:8" s="4" customFormat="1" ht="45" customHeight="1">
      <c r="A8" s="5">
        <v>5</v>
      </c>
      <c r="B8" s="5" t="str">
        <f>'5. 대관,수강신청'!C2</f>
        <v>체육사업부, 레포츠사업부</v>
      </c>
      <c r="C8" s="5" t="s">
        <v>5</v>
      </c>
      <c r="D8" s="6" t="str">
        <f>'5. 대관,수강신청'!C4</f>
        <v>체육시설 대관, 수강신청 이용고객 정보파일 </v>
      </c>
      <c r="E8" s="15">
        <v>70645</v>
      </c>
      <c r="F8" s="5" t="str">
        <f>'5. 대관,수강신청'!C10</f>
        <v>기타(회원 탈퇴시까지) </v>
      </c>
      <c r="G8" s="14">
        <f>E8-'0. 요약(2020)'!E8</f>
        <v>2379</v>
      </c>
      <c r="H8" s="7" t="s">
        <v>166</v>
      </c>
    </row>
    <row r="9" spans="1:8" s="4" customFormat="1" ht="45" customHeight="1">
      <c r="A9" s="55">
        <v>6</v>
      </c>
      <c r="B9" s="55" t="str">
        <f>'6. 종량제봉투'!C2</f>
        <v>공공사업부</v>
      </c>
      <c r="C9" s="55" t="s">
        <v>5</v>
      </c>
      <c r="D9" s="56" t="str">
        <f>'6. 종량제봉투'!C4</f>
        <v>종량제 봉투 판매점/자에 대한 고객정보파일 </v>
      </c>
      <c r="E9" s="57">
        <v>1341</v>
      </c>
      <c r="F9" s="55" t="str">
        <f>'6. 종량제봉투'!C10</f>
        <v>기타(목적소멸시까지)</v>
      </c>
      <c r="G9" s="14">
        <f>E9-'0. 요약(2020)'!E9</f>
        <v>21</v>
      </c>
      <c r="H9" s="59"/>
    </row>
    <row r="10" spans="1:8" ht="45" customHeight="1">
      <c r="A10" s="54"/>
      <c r="B10" s="54"/>
      <c r="C10" s="54"/>
      <c r="D10" s="54"/>
      <c r="E10" s="57"/>
      <c r="F10" s="54"/>
      <c r="G10" s="60"/>
      <c r="H10" s="54"/>
    </row>
    <row r="11" spans="5:7" ht="45" customHeight="1">
      <c r="E11" s="29"/>
      <c r="G11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90" zoomScaleSheetLayoutView="90" zoomScalePageLayoutView="0" workbookViewId="0" topLeftCell="D1">
      <selection activeCell="A1" sqref="A1:I1"/>
    </sheetView>
  </sheetViews>
  <sheetFormatPr defaultColWidth="9.140625" defaultRowHeight="60" customHeight="1"/>
  <cols>
    <col min="1" max="1" width="6.421875" style="20" customWidth="1"/>
    <col min="2" max="2" width="10.57421875" style="20" bestFit="1" customWidth="1"/>
    <col min="3" max="3" width="34.28125" style="23" customWidth="1"/>
    <col min="4" max="4" width="30.28125" style="24" customWidth="1"/>
    <col min="5" max="5" width="21.421875" style="24" customWidth="1"/>
    <col min="6" max="6" width="13.140625" style="20" customWidth="1"/>
    <col min="7" max="7" width="48.421875" style="23" customWidth="1"/>
    <col min="8" max="8" width="18.00390625" style="23" bestFit="1" customWidth="1"/>
    <col min="9" max="9" width="47.140625" style="24" customWidth="1"/>
    <col min="10" max="16384" width="9.00390625" style="23" customWidth="1"/>
  </cols>
  <sheetData>
    <row r="1" spans="1:9" s="3" customFormat="1" ht="60" customHeight="1">
      <c r="A1" s="67" t="s">
        <v>134</v>
      </c>
      <c r="B1" s="67"/>
      <c r="C1" s="67"/>
      <c r="D1" s="67"/>
      <c r="E1" s="67"/>
      <c r="F1" s="67"/>
      <c r="G1" s="67"/>
      <c r="H1" s="67"/>
      <c r="I1" s="67"/>
    </row>
    <row r="2" spans="1:9" s="20" customFormat="1" ht="60" customHeight="1">
      <c r="A2" s="17" t="s">
        <v>78</v>
      </c>
      <c r="B2" s="17" t="s">
        <v>79</v>
      </c>
      <c r="C2" s="17" t="s">
        <v>16</v>
      </c>
      <c r="D2" s="18" t="s">
        <v>80</v>
      </c>
      <c r="E2" s="18" t="s">
        <v>81</v>
      </c>
      <c r="F2" s="17" t="s">
        <v>52</v>
      </c>
      <c r="G2" s="17" t="s">
        <v>82</v>
      </c>
      <c r="H2" s="19" t="s">
        <v>183</v>
      </c>
      <c r="I2" s="18" t="s">
        <v>83</v>
      </c>
    </row>
    <row r="3" spans="1:9" ht="60" customHeight="1">
      <c r="A3" s="17">
        <v>1</v>
      </c>
      <c r="B3" s="45" t="str">
        <f>'1. 홈페이지'!C2</f>
        <v>경영지원부</v>
      </c>
      <c r="C3" s="45" t="str">
        <f>'1. 홈페이지'!C4</f>
        <v>부천도시공사 홈페이지 회원정보 파일 </v>
      </c>
      <c r="D3" s="45" t="str">
        <f>'1. 홈페이지'!C6</f>
        <v>부천도시공사를 이용하는 고객에게 원활한 정보서비스 제공 </v>
      </c>
      <c r="E3" s="45" t="str">
        <f>'1. 홈페이지'!C5</f>
        <v>부천시 통합회원서비스 이용약관</v>
      </c>
      <c r="F3" s="45" t="str">
        <f>'1. 홈페이지'!C10</f>
        <v>기타(회원 탈퇴시까지) </v>
      </c>
      <c r="G3" s="45" t="str">
        <f>'1. 홈페이지'!C7</f>
        <v>ID, 성명, 생년월일, 성별, 주소, 이메일, 휴대전화번호  </v>
      </c>
      <c r="H3" s="22">
        <f>'1. 홈페이지'!C14</f>
        <v>153995</v>
      </c>
      <c r="I3" s="21" t="s">
        <v>177</v>
      </c>
    </row>
    <row r="4" spans="1:9" ht="60" customHeight="1">
      <c r="A4" s="17">
        <v>2</v>
      </c>
      <c r="B4" s="45" t="str">
        <f>'2. 공영주차'!C2</f>
        <v>스마트도시사업부</v>
      </c>
      <c r="C4" s="45" t="str">
        <f>'2. 공영주차'!C4</f>
        <v>통합공영주차 이용고객정보 파일 </v>
      </c>
      <c r="D4" s="45" t="str">
        <f>'2. 공영주차'!C6</f>
        <v>공영주차장(노상, 노외) 주차료 징수 </v>
      </c>
      <c r="E4" s="45" t="str">
        <f>'2. 공영주차'!C5</f>
        <v>주차장법 제9조, 부천시 주차장 조례</v>
      </c>
      <c r="F4" s="45" t="str">
        <f>'2. 공영주차'!C10</f>
        <v>기타(목적소멸시까지)</v>
      </c>
      <c r="G4" s="45" t="str">
        <f>'2. 공영주차'!C7</f>
        <v>성명, 주소, 차량번호, 전화번호, 휴대전화번호</v>
      </c>
      <c r="H4" s="22">
        <f>'2. 공영주차'!C14</f>
        <v>332317</v>
      </c>
      <c r="I4" s="21" t="s">
        <v>178</v>
      </c>
    </row>
    <row r="5" spans="1:9" ht="60" customHeight="1">
      <c r="A5" s="17">
        <v>3</v>
      </c>
      <c r="B5" s="45" t="str">
        <f>'3. 거주자'!C2</f>
        <v>스마트도시사업부</v>
      </c>
      <c r="C5" s="45" t="str">
        <f>'3. 거주자'!C4</f>
        <v>거주자 우선주차 이용 고객 파일 </v>
      </c>
      <c r="D5" s="45" t="str">
        <f>'3. 거주자'!C6</f>
        <v>거주자 우선주차제의 효율적 운영을 위함 </v>
      </c>
      <c r="E5" s="45" t="str">
        <f>'3. 거주자'!C5</f>
        <v>주차장법 제9조, 부천시 주차장 조례</v>
      </c>
      <c r="F5" s="45" t="str">
        <f>'3. 거주자'!C10</f>
        <v>기타(목적소멸시까지)</v>
      </c>
      <c r="G5" s="45" t="str">
        <f>'3. 거주자'!C7</f>
        <v>차량번호, 차종, 차소유주명, 신청자성명, 주소, 집전화, 직장전화, 휴대전화번호 </v>
      </c>
      <c r="H5" s="22">
        <f>'3. 거주자'!C14</f>
        <v>45898</v>
      </c>
      <c r="I5" s="21" t="s">
        <v>178</v>
      </c>
    </row>
    <row r="6" spans="1:9" ht="60" customHeight="1">
      <c r="A6" s="17">
        <v>4</v>
      </c>
      <c r="B6" s="45" t="str">
        <f>'4. UTIS'!C2</f>
        <v>스마트도시사업부</v>
      </c>
      <c r="C6" s="45" t="str">
        <f>'4. UTIS'!C4</f>
        <v>도시교통정보시스템(UTIS) 차량 네비게이션 이용자정보 파일 </v>
      </c>
      <c r="D6" s="45" t="str">
        <f>'4. UTIS'!C6</f>
        <v>부천시 관내 교통상황정보 및 혼잡정보 수집 </v>
      </c>
      <c r="E6" s="45" t="str">
        <f>'4. UTIS'!C5</f>
        <v>도로교통법 145조(교통정보의 제공), 145조의 2(광역교통정보사업) </v>
      </c>
      <c r="F6" s="45" t="str">
        <f>'4. UTIS'!C10</f>
        <v>기타(목적소멸시까지)</v>
      </c>
      <c r="G6" s="45" t="str">
        <f>'4. UTIS'!C7</f>
        <v>차량번호, 차주성명, 휴대전화번호 </v>
      </c>
      <c r="H6" s="22">
        <f>'4. UTIS'!C14</f>
        <v>1542</v>
      </c>
      <c r="I6" s="21" t="s">
        <v>179</v>
      </c>
    </row>
    <row r="7" spans="1:9" ht="60" customHeight="1">
      <c r="A7" s="17">
        <v>5</v>
      </c>
      <c r="B7" s="45" t="str">
        <f>'5. 대관,수강신청'!C2</f>
        <v>체육사업부, 레포츠사업부</v>
      </c>
      <c r="C7" s="45" t="str">
        <f>'5. 대관,수강신청'!C4</f>
        <v>체육시설 대관, 수강신청 이용고객 정보파일 </v>
      </c>
      <c r="D7" s="45" t="str">
        <f>'5. 대관,수강신청'!C6</f>
        <v>공사에서 운영하는 체육시설을 이용하는 고객에 대한 편의 제공 </v>
      </c>
      <c r="E7" s="45" t="str">
        <f>'5. 대관,수강신청'!C5</f>
        <v>정보주체의 동의 </v>
      </c>
      <c r="F7" s="45" t="str">
        <f>'5. 대관,수강신청'!C10</f>
        <v>기타(회원 탈퇴시까지) </v>
      </c>
      <c r="G7" s="45" t="str">
        <f>'5. 대관,수강신청'!C7</f>
        <v>ID, 성명, 생년월일, 성별, 주소, 이메일, 휴대전화번호  </v>
      </c>
      <c r="H7" s="22">
        <f>'5. 대관,수강신청'!C14</f>
        <v>60883</v>
      </c>
      <c r="I7" s="21" t="s">
        <v>182</v>
      </c>
    </row>
    <row r="8" spans="1:9" ht="60" customHeight="1">
      <c r="A8" s="17">
        <v>6</v>
      </c>
      <c r="B8" s="45" t="str">
        <f>'6. 종량제봉투'!C2</f>
        <v>공공사업부</v>
      </c>
      <c r="C8" s="45" t="str">
        <f>'6. 종량제봉투'!C4</f>
        <v>종량제 봉투 판매점/자에 대한 고객정보파일 </v>
      </c>
      <c r="D8" s="45" t="str">
        <f>'6. 종량제봉투'!C6</f>
        <v>종량제 봉투를 판매하는 고객으로부터 주문/배달 업무의 효율성 증대 </v>
      </c>
      <c r="E8" s="45" t="str">
        <f>'6. 종량제봉투'!C5</f>
        <v>정보주체의 동의 </v>
      </c>
      <c r="F8" s="45" t="str">
        <f>'6. 종량제봉투'!C10</f>
        <v>기타(목적소멸시까지)</v>
      </c>
      <c r="G8" s="45" t="str">
        <f>'6. 종량제봉투'!C7</f>
        <v>판매소명, 성명, 연락처(휴대전화번호, 업소전화번호 등)</v>
      </c>
      <c r="H8" s="22">
        <f>'6. 종량제봉투'!C14</f>
        <v>1346</v>
      </c>
      <c r="I8" s="21" t="s">
        <v>180</v>
      </c>
    </row>
    <row r="12" spans="8:9" ht="60" customHeight="1">
      <c r="H12" s="25"/>
      <c r="I12" s="26"/>
    </row>
    <row r="13" ht="60" customHeight="1">
      <c r="H13" s="27"/>
    </row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200" verticalDpi="2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="130" zoomScaleSheetLayoutView="130" zoomScalePageLayoutView="0" workbookViewId="0" topLeftCell="A1">
      <selection activeCell="A1" sqref="A1:B1"/>
    </sheetView>
  </sheetViews>
  <sheetFormatPr defaultColWidth="75.8515625" defaultRowHeight="15" customHeight="1"/>
  <cols>
    <col min="1" max="1" width="32.140625" style="46" customWidth="1"/>
    <col min="2" max="2" width="20.421875" style="46" customWidth="1"/>
    <col min="3" max="3" width="57.8515625" style="46" bestFit="1" customWidth="1"/>
    <col min="4" max="16384" width="75.8515625" style="46" customWidth="1"/>
  </cols>
  <sheetData>
    <row r="1" spans="1:3" ht="15" customHeight="1">
      <c r="A1" s="70" t="s">
        <v>51</v>
      </c>
      <c r="B1" s="71"/>
      <c r="C1" s="9" t="s">
        <v>103</v>
      </c>
    </row>
    <row r="2" spans="1:3" ht="15" customHeight="1">
      <c r="A2" s="70" t="s">
        <v>14</v>
      </c>
      <c r="B2" s="71"/>
      <c r="C2" s="8" t="s">
        <v>176</v>
      </c>
    </row>
    <row r="3" spans="1:3" ht="15" customHeight="1">
      <c r="A3" s="70" t="s">
        <v>18</v>
      </c>
      <c r="B3" s="71"/>
      <c r="C3" s="8" t="s">
        <v>159</v>
      </c>
    </row>
    <row r="4" spans="1:3" ht="15" customHeight="1">
      <c r="A4" s="70" t="s">
        <v>19</v>
      </c>
      <c r="B4" s="71"/>
      <c r="C4" s="9" t="s">
        <v>160</v>
      </c>
    </row>
    <row r="5" spans="1:3" ht="15" customHeight="1">
      <c r="A5" s="70" t="s">
        <v>20</v>
      </c>
      <c r="B5" s="71"/>
      <c r="C5" s="9" t="s">
        <v>161</v>
      </c>
    </row>
    <row r="6" spans="1:3" ht="15" customHeight="1">
      <c r="A6" s="70" t="s">
        <v>21</v>
      </c>
      <c r="B6" s="71"/>
      <c r="C6" s="9" t="s">
        <v>162</v>
      </c>
    </row>
    <row r="7" spans="1:3" ht="15" customHeight="1">
      <c r="A7" s="68" t="s">
        <v>35</v>
      </c>
      <c r="B7" s="47" t="s">
        <v>105</v>
      </c>
      <c r="C7" s="9" t="s">
        <v>163</v>
      </c>
    </row>
    <row r="8" spans="1:3" ht="15" customHeight="1">
      <c r="A8" s="69"/>
      <c r="B8" s="47" t="s">
        <v>107</v>
      </c>
      <c r="C8" s="9" t="s">
        <v>163</v>
      </c>
    </row>
    <row r="9" spans="1:3" ht="15" customHeight="1">
      <c r="A9" s="70" t="s">
        <v>22</v>
      </c>
      <c r="B9" s="75"/>
      <c r="C9" s="9" t="s">
        <v>164</v>
      </c>
    </row>
    <row r="10" spans="1:3" ht="15" customHeight="1">
      <c r="A10" s="70" t="s">
        <v>23</v>
      </c>
      <c r="B10" s="71"/>
      <c r="C10" s="9" t="s">
        <v>165</v>
      </c>
    </row>
    <row r="11" spans="1:3" ht="15" customHeight="1">
      <c r="A11" s="73" t="s">
        <v>36</v>
      </c>
      <c r="B11" s="9" t="s">
        <v>24</v>
      </c>
      <c r="C11" s="9" t="s">
        <v>37</v>
      </c>
    </row>
    <row r="12" spans="1:3" ht="15" customHeight="1">
      <c r="A12" s="76"/>
      <c r="B12" s="9" t="s">
        <v>25</v>
      </c>
      <c r="C12" s="9" t="s">
        <v>37</v>
      </c>
    </row>
    <row r="13" spans="1:3" ht="15" customHeight="1">
      <c r="A13" s="74"/>
      <c r="B13" s="9" t="s">
        <v>26</v>
      </c>
      <c r="C13" s="9" t="s">
        <v>37</v>
      </c>
    </row>
    <row r="14" spans="1:3" ht="15" customHeight="1">
      <c r="A14" s="70" t="s">
        <v>38</v>
      </c>
      <c r="B14" s="71"/>
      <c r="C14" s="49">
        <v>153995</v>
      </c>
    </row>
    <row r="15" spans="1:3" ht="15" customHeight="1">
      <c r="A15" s="70" t="s">
        <v>109</v>
      </c>
      <c r="B15" s="71"/>
      <c r="C15" s="10" t="s">
        <v>172</v>
      </c>
    </row>
    <row r="16" spans="1:3" ht="15" customHeight="1">
      <c r="A16" s="73" t="s">
        <v>39</v>
      </c>
      <c r="B16" s="9" t="s">
        <v>27</v>
      </c>
      <c r="C16" s="9" t="s">
        <v>110</v>
      </c>
    </row>
    <row r="17" spans="1:3" ht="15" customHeight="1">
      <c r="A17" s="74"/>
      <c r="B17" s="9" t="s">
        <v>28</v>
      </c>
      <c r="C17" s="9" t="s">
        <v>71</v>
      </c>
    </row>
    <row r="18" spans="1:3" ht="15" customHeight="1">
      <c r="A18" s="70" t="s">
        <v>41</v>
      </c>
      <c r="B18" s="71"/>
      <c r="C18" s="9" t="s">
        <v>146</v>
      </c>
    </row>
    <row r="19" spans="1:3" ht="15" customHeight="1">
      <c r="A19" s="73" t="s">
        <v>42</v>
      </c>
      <c r="B19" s="9" t="s">
        <v>43</v>
      </c>
      <c r="C19" s="9" t="s">
        <v>37</v>
      </c>
    </row>
    <row r="20" spans="1:3" ht="15" customHeight="1">
      <c r="A20" s="74"/>
      <c r="B20" s="9" t="s">
        <v>29</v>
      </c>
      <c r="C20" s="9" t="s">
        <v>37</v>
      </c>
    </row>
    <row r="21" spans="1:3" ht="15" customHeight="1">
      <c r="A21" s="73" t="s">
        <v>30</v>
      </c>
      <c r="B21" s="9" t="s">
        <v>31</v>
      </c>
      <c r="C21" s="9"/>
    </row>
    <row r="22" spans="1:3" ht="15" customHeight="1">
      <c r="A22" s="74"/>
      <c r="B22" s="9" t="s">
        <v>32</v>
      </c>
      <c r="C22" s="9"/>
    </row>
    <row r="24" spans="1:3" ht="15" customHeight="1">
      <c r="A24" s="72" t="s">
        <v>108</v>
      </c>
      <c r="B24" s="72"/>
      <c r="C24" s="53" t="s">
        <v>170</v>
      </c>
    </row>
  </sheetData>
  <sheetProtection/>
  <mergeCells count="17">
    <mergeCell ref="A24:B24"/>
    <mergeCell ref="A18:B18"/>
    <mergeCell ref="A19:A20"/>
    <mergeCell ref="A21:A22"/>
    <mergeCell ref="A9:B9"/>
    <mergeCell ref="A10:B10"/>
    <mergeCell ref="A11:A13"/>
    <mergeCell ref="A15:B15"/>
    <mergeCell ref="A16:A17"/>
    <mergeCell ref="A7:A8"/>
    <mergeCell ref="A14:B14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="130" zoomScaleSheetLayoutView="130" zoomScalePageLayoutView="0" workbookViewId="0" topLeftCell="A1">
      <selection activeCell="A1" sqref="A1:B1"/>
    </sheetView>
  </sheetViews>
  <sheetFormatPr defaultColWidth="75.8515625" defaultRowHeight="15" customHeight="1"/>
  <cols>
    <col min="1" max="1" width="32.140625" style="46" customWidth="1"/>
    <col min="2" max="2" width="20.421875" style="46" customWidth="1"/>
    <col min="3" max="3" width="67.140625" style="46" bestFit="1" customWidth="1"/>
    <col min="4" max="16384" width="75.8515625" style="46" customWidth="1"/>
  </cols>
  <sheetData>
    <row r="1" spans="1:3" ht="15" customHeight="1">
      <c r="A1" s="70" t="s">
        <v>51</v>
      </c>
      <c r="B1" s="71"/>
      <c r="C1" s="9" t="s">
        <v>103</v>
      </c>
    </row>
    <row r="2" spans="1:3" ht="15" customHeight="1">
      <c r="A2" s="70" t="s">
        <v>14</v>
      </c>
      <c r="B2" s="71"/>
      <c r="C2" s="9" t="s">
        <v>175</v>
      </c>
    </row>
    <row r="3" spans="1:3" ht="15" customHeight="1">
      <c r="A3" s="70" t="s">
        <v>18</v>
      </c>
      <c r="B3" s="71"/>
      <c r="C3" s="9" t="s">
        <v>168</v>
      </c>
    </row>
    <row r="4" spans="1:3" ht="15" customHeight="1">
      <c r="A4" s="70" t="s">
        <v>19</v>
      </c>
      <c r="B4" s="71"/>
      <c r="C4" s="9" t="s">
        <v>47</v>
      </c>
    </row>
    <row r="5" spans="1:3" ht="15" customHeight="1">
      <c r="A5" s="70" t="s">
        <v>20</v>
      </c>
      <c r="B5" s="71"/>
      <c r="C5" s="9" t="s">
        <v>111</v>
      </c>
    </row>
    <row r="6" spans="1:3" ht="15" customHeight="1">
      <c r="A6" s="70" t="s">
        <v>21</v>
      </c>
      <c r="B6" s="71"/>
      <c r="C6" s="9" t="s">
        <v>48</v>
      </c>
    </row>
    <row r="7" spans="1:3" ht="15" customHeight="1">
      <c r="A7" s="68" t="s">
        <v>35</v>
      </c>
      <c r="B7" s="47" t="s">
        <v>105</v>
      </c>
      <c r="C7" s="8" t="s">
        <v>112</v>
      </c>
    </row>
    <row r="8" spans="1:3" ht="15" customHeight="1">
      <c r="A8" s="69"/>
      <c r="B8" s="47" t="s">
        <v>107</v>
      </c>
      <c r="C8" s="9" t="s">
        <v>113</v>
      </c>
    </row>
    <row r="9" spans="1:3" ht="15" customHeight="1">
      <c r="A9" s="70" t="s">
        <v>22</v>
      </c>
      <c r="B9" s="71"/>
      <c r="C9" s="9" t="s">
        <v>114</v>
      </c>
    </row>
    <row r="10" spans="1:3" ht="15" customHeight="1">
      <c r="A10" s="70" t="s">
        <v>23</v>
      </c>
      <c r="B10" s="71"/>
      <c r="C10" s="9" t="s">
        <v>72</v>
      </c>
    </row>
    <row r="11" spans="1:3" ht="15" customHeight="1">
      <c r="A11" s="73" t="s">
        <v>36</v>
      </c>
      <c r="B11" s="9" t="s">
        <v>24</v>
      </c>
      <c r="C11" s="9" t="s">
        <v>37</v>
      </c>
    </row>
    <row r="12" spans="1:3" ht="15" customHeight="1">
      <c r="A12" s="76"/>
      <c r="B12" s="9" t="s">
        <v>25</v>
      </c>
      <c r="C12" s="9" t="s">
        <v>37</v>
      </c>
    </row>
    <row r="13" spans="1:3" ht="15" customHeight="1">
      <c r="A13" s="74"/>
      <c r="B13" s="9" t="s">
        <v>26</v>
      </c>
      <c r="C13" s="9" t="s">
        <v>37</v>
      </c>
    </row>
    <row r="14" spans="1:3" ht="15" customHeight="1">
      <c r="A14" s="70" t="s">
        <v>38</v>
      </c>
      <c r="B14" s="71"/>
      <c r="C14" s="51">
        <v>332317</v>
      </c>
    </row>
    <row r="15" spans="1:3" ht="15" customHeight="1">
      <c r="A15" s="70" t="s">
        <v>109</v>
      </c>
      <c r="B15" s="71"/>
      <c r="C15" s="10" t="s">
        <v>115</v>
      </c>
    </row>
    <row r="16" spans="1:3" ht="15" customHeight="1">
      <c r="A16" s="73" t="s">
        <v>39</v>
      </c>
      <c r="B16" s="9" t="s">
        <v>27</v>
      </c>
      <c r="C16" s="9" t="s">
        <v>40</v>
      </c>
    </row>
    <row r="17" spans="1:3" ht="15" customHeight="1">
      <c r="A17" s="74"/>
      <c r="B17" s="9" t="s">
        <v>28</v>
      </c>
      <c r="C17" s="9" t="s">
        <v>37</v>
      </c>
    </row>
    <row r="18" spans="1:3" ht="15" customHeight="1">
      <c r="A18" s="70" t="s">
        <v>41</v>
      </c>
      <c r="B18" s="71"/>
      <c r="C18" s="9" t="s">
        <v>148</v>
      </c>
    </row>
    <row r="19" spans="1:3" ht="15" customHeight="1">
      <c r="A19" s="73" t="s">
        <v>42</v>
      </c>
      <c r="B19" s="9" t="s">
        <v>43</v>
      </c>
      <c r="C19" s="9" t="s">
        <v>37</v>
      </c>
    </row>
    <row r="20" spans="1:3" ht="15" customHeight="1">
      <c r="A20" s="74"/>
      <c r="B20" s="9" t="s">
        <v>29</v>
      </c>
      <c r="C20" s="9" t="s">
        <v>37</v>
      </c>
    </row>
    <row r="21" spans="1:3" ht="15" customHeight="1">
      <c r="A21" s="73" t="s">
        <v>30</v>
      </c>
      <c r="B21" s="9" t="s">
        <v>31</v>
      </c>
      <c r="C21" s="9"/>
    </row>
    <row r="22" spans="1:3" ht="15" customHeight="1">
      <c r="A22" s="74"/>
      <c r="B22" s="9" t="s">
        <v>32</v>
      </c>
      <c r="C22" s="9"/>
    </row>
    <row r="24" spans="1:3" ht="15" customHeight="1">
      <c r="A24" s="72" t="s">
        <v>108</v>
      </c>
      <c r="B24" s="72"/>
      <c r="C24" s="53" t="s">
        <v>170</v>
      </c>
    </row>
  </sheetData>
  <sheetProtection/>
  <mergeCells count="17">
    <mergeCell ref="A24:B24"/>
    <mergeCell ref="A7:A8"/>
    <mergeCell ref="A15:B15"/>
    <mergeCell ref="A18:B18"/>
    <mergeCell ref="A19:A20"/>
    <mergeCell ref="A21:A22"/>
    <mergeCell ref="A9:B9"/>
    <mergeCell ref="A10:B10"/>
    <mergeCell ref="A11:A13"/>
    <mergeCell ref="A14:B14"/>
    <mergeCell ref="A16:A17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130" zoomScaleSheetLayoutView="130" zoomScalePageLayoutView="0" workbookViewId="0" topLeftCell="A1">
      <selection activeCell="A1" sqref="A1:B1"/>
    </sheetView>
  </sheetViews>
  <sheetFormatPr defaultColWidth="75.8515625" defaultRowHeight="15" customHeight="1"/>
  <cols>
    <col min="1" max="1" width="32.140625" style="46" customWidth="1"/>
    <col min="2" max="2" width="20.421875" style="46" customWidth="1"/>
    <col min="3" max="3" width="77.7109375" style="46" bestFit="1" customWidth="1"/>
    <col min="4" max="16384" width="75.8515625" style="46" customWidth="1"/>
  </cols>
  <sheetData>
    <row r="1" spans="1:3" ht="15" customHeight="1">
      <c r="A1" s="70" t="s">
        <v>51</v>
      </c>
      <c r="B1" s="71"/>
      <c r="C1" s="9" t="s">
        <v>103</v>
      </c>
    </row>
    <row r="2" spans="1:3" ht="15" customHeight="1">
      <c r="A2" s="70" t="s">
        <v>14</v>
      </c>
      <c r="B2" s="71"/>
      <c r="C2" s="9" t="s">
        <v>175</v>
      </c>
    </row>
    <row r="3" spans="1:3" ht="15" customHeight="1">
      <c r="A3" s="70" t="s">
        <v>18</v>
      </c>
      <c r="B3" s="71"/>
      <c r="C3" s="9" t="s">
        <v>168</v>
      </c>
    </row>
    <row r="4" spans="1:3" ht="15" customHeight="1">
      <c r="A4" s="70" t="s">
        <v>19</v>
      </c>
      <c r="B4" s="71"/>
      <c r="C4" s="9" t="s">
        <v>54</v>
      </c>
    </row>
    <row r="5" spans="1:3" ht="15" customHeight="1">
      <c r="A5" s="70" t="s">
        <v>20</v>
      </c>
      <c r="B5" s="71"/>
      <c r="C5" s="8" t="s">
        <v>111</v>
      </c>
    </row>
    <row r="6" spans="1:3" ht="15" customHeight="1">
      <c r="A6" s="70" t="s">
        <v>21</v>
      </c>
      <c r="B6" s="71"/>
      <c r="C6" s="9" t="s">
        <v>34</v>
      </c>
    </row>
    <row r="7" spans="1:3" ht="15" customHeight="1">
      <c r="A7" s="68" t="s">
        <v>35</v>
      </c>
      <c r="B7" s="47" t="s">
        <v>105</v>
      </c>
      <c r="C7" s="9" t="s">
        <v>116</v>
      </c>
    </row>
    <row r="8" spans="1:3" ht="15" customHeight="1">
      <c r="A8" s="69"/>
      <c r="B8" s="47" t="s">
        <v>107</v>
      </c>
      <c r="C8" s="9" t="s">
        <v>113</v>
      </c>
    </row>
    <row r="9" spans="1:3" ht="15" customHeight="1">
      <c r="A9" s="70" t="s">
        <v>22</v>
      </c>
      <c r="B9" s="75"/>
      <c r="C9" s="9" t="s">
        <v>117</v>
      </c>
    </row>
    <row r="10" spans="1:3" ht="15" customHeight="1">
      <c r="A10" s="70" t="s">
        <v>23</v>
      </c>
      <c r="B10" s="75"/>
      <c r="C10" s="9" t="s">
        <v>118</v>
      </c>
    </row>
    <row r="11" spans="1:3" ht="15" customHeight="1">
      <c r="A11" s="73" t="s">
        <v>119</v>
      </c>
      <c r="B11" s="9" t="s">
        <v>24</v>
      </c>
      <c r="C11" s="9" t="s">
        <v>37</v>
      </c>
    </row>
    <row r="12" spans="1:3" ht="15" customHeight="1">
      <c r="A12" s="76"/>
      <c r="B12" s="9" t="s">
        <v>25</v>
      </c>
      <c r="C12" s="9" t="s">
        <v>37</v>
      </c>
    </row>
    <row r="13" spans="1:3" ht="15" customHeight="1">
      <c r="A13" s="74"/>
      <c r="B13" s="9" t="s">
        <v>26</v>
      </c>
      <c r="C13" s="9" t="s">
        <v>37</v>
      </c>
    </row>
    <row r="14" spans="1:4" ht="15" customHeight="1">
      <c r="A14" s="70" t="s">
        <v>38</v>
      </c>
      <c r="B14" s="71"/>
      <c r="C14" s="51">
        <v>45898</v>
      </c>
      <c r="D14" s="48"/>
    </row>
    <row r="15" spans="1:3" ht="15" customHeight="1">
      <c r="A15" s="70" t="s">
        <v>109</v>
      </c>
      <c r="B15" s="71"/>
      <c r="C15" s="10" t="s">
        <v>115</v>
      </c>
    </row>
    <row r="16" spans="1:3" ht="15" customHeight="1">
      <c r="A16" s="73" t="s">
        <v>39</v>
      </c>
      <c r="B16" s="9" t="s">
        <v>27</v>
      </c>
      <c r="C16" s="9" t="s">
        <v>40</v>
      </c>
    </row>
    <row r="17" spans="1:3" ht="15" customHeight="1">
      <c r="A17" s="74"/>
      <c r="B17" s="9" t="s">
        <v>28</v>
      </c>
      <c r="C17" s="9" t="s">
        <v>137</v>
      </c>
    </row>
    <row r="18" spans="1:3" ht="15" customHeight="1">
      <c r="A18" s="70" t="s">
        <v>41</v>
      </c>
      <c r="B18" s="71"/>
      <c r="C18" s="9" t="s">
        <v>136</v>
      </c>
    </row>
    <row r="19" spans="1:3" ht="15" customHeight="1">
      <c r="A19" s="73" t="s">
        <v>42</v>
      </c>
      <c r="B19" s="9" t="s">
        <v>43</v>
      </c>
      <c r="C19" s="9" t="s">
        <v>37</v>
      </c>
    </row>
    <row r="20" spans="1:3" ht="15" customHeight="1">
      <c r="A20" s="74"/>
      <c r="B20" s="9" t="s">
        <v>29</v>
      </c>
      <c r="C20" s="9" t="s">
        <v>37</v>
      </c>
    </row>
    <row r="21" spans="1:3" ht="15" customHeight="1">
      <c r="A21" s="73" t="s">
        <v>30</v>
      </c>
      <c r="B21" s="9" t="s">
        <v>31</v>
      </c>
      <c r="C21" s="9"/>
    </row>
    <row r="22" spans="1:3" ht="15" customHeight="1">
      <c r="A22" s="74"/>
      <c r="B22" s="9" t="s">
        <v>32</v>
      </c>
      <c r="C22" s="9"/>
    </row>
    <row r="24" spans="1:3" ht="15" customHeight="1">
      <c r="A24" s="72" t="s">
        <v>108</v>
      </c>
      <c r="B24" s="72"/>
      <c r="C24" s="53" t="s">
        <v>170</v>
      </c>
    </row>
  </sheetData>
  <sheetProtection/>
  <mergeCells count="17">
    <mergeCell ref="A24:B24"/>
    <mergeCell ref="A7:A8"/>
    <mergeCell ref="A15:B15"/>
    <mergeCell ref="A18:B18"/>
    <mergeCell ref="A19:A20"/>
    <mergeCell ref="A21:A22"/>
    <mergeCell ref="A9:B9"/>
    <mergeCell ref="A10:B10"/>
    <mergeCell ref="A11:A13"/>
    <mergeCell ref="A14:B14"/>
    <mergeCell ref="A16:A17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="130" zoomScaleSheetLayoutView="130" zoomScalePageLayoutView="0" workbookViewId="0" topLeftCell="A1">
      <selection activeCell="A1" sqref="A1:B1"/>
    </sheetView>
  </sheetViews>
  <sheetFormatPr defaultColWidth="75.8515625" defaultRowHeight="15" customHeight="1"/>
  <cols>
    <col min="1" max="1" width="32.140625" style="46" customWidth="1"/>
    <col min="2" max="2" width="20.421875" style="46" customWidth="1"/>
    <col min="3" max="3" width="57.8515625" style="46" bestFit="1" customWidth="1"/>
    <col min="4" max="16384" width="75.8515625" style="46" customWidth="1"/>
  </cols>
  <sheetData>
    <row r="1" spans="1:3" ht="15" customHeight="1">
      <c r="A1" s="70" t="s">
        <v>51</v>
      </c>
      <c r="B1" s="71"/>
      <c r="C1" s="9" t="s">
        <v>103</v>
      </c>
    </row>
    <row r="2" spans="1:3" ht="15" customHeight="1">
      <c r="A2" s="70" t="s">
        <v>14</v>
      </c>
      <c r="B2" s="71"/>
      <c r="C2" s="9" t="s">
        <v>175</v>
      </c>
    </row>
    <row r="3" spans="1:3" ht="15" customHeight="1">
      <c r="A3" s="70" t="s">
        <v>18</v>
      </c>
      <c r="B3" s="71"/>
      <c r="C3" s="9" t="s">
        <v>138</v>
      </c>
    </row>
    <row r="4" spans="1:3" ht="15" customHeight="1">
      <c r="A4" s="70" t="s">
        <v>19</v>
      </c>
      <c r="B4" s="71"/>
      <c r="C4" s="9" t="s">
        <v>45</v>
      </c>
    </row>
    <row r="5" spans="1:3" ht="15" customHeight="1">
      <c r="A5" s="70" t="s">
        <v>20</v>
      </c>
      <c r="B5" s="71"/>
      <c r="C5" s="9" t="s">
        <v>120</v>
      </c>
    </row>
    <row r="6" spans="1:3" ht="15" customHeight="1">
      <c r="A6" s="70" t="s">
        <v>21</v>
      </c>
      <c r="B6" s="71"/>
      <c r="C6" s="9" t="s">
        <v>46</v>
      </c>
    </row>
    <row r="7" spans="1:3" ht="15" customHeight="1">
      <c r="A7" s="68" t="s">
        <v>35</v>
      </c>
      <c r="B7" s="47" t="s">
        <v>105</v>
      </c>
      <c r="C7" s="9" t="s">
        <v>121</v>
      </c>
    </row>
    <row r="8" spans="1:3" ht="15" customHeight="1">
      <c r="A8" s="69"/>
      <c r="B8" s="47" t="s">
        <v>107</v>
      </c>
      <c r="C8" s="9" t="s">
        <v>113</v>
      </c>
    </row>
    <row r="9" spans="1:3" ht="15" customHeight="1">
      <c r="A9" s="70" t="s">
        <v>22</v>
      </c>
      <c r="B9" s="75"/>
      <c r="C9" s="9" t="s">
        <v>122</v>
      </c>
    </row>
    <row r="10" spans="1:3" ht="15" customHeight="1">
      <c r="A10" s="70" t="s">
        <v>23</v>
      </c>
      <c r="B10" s="75"/>
      <c r="C10" s="9" t="s">
        <v>118</v>
      </c>
    </row>
    <row r="11" spans="1:3" ht="15" customHeight="1">
      <c r="A11" s="73" t="s">
        <v>36</v>
      </c>
      <c r="B11" s="9" t="s">
        <v>24</v>
      </c>
      <c r="C11" s="9" t="s">
        <v>37</v>
      </c>
    </row>
    <row r="12" spans="1:3" ht="15" customHeight="1">
      <c r="A12" s="76"/>
      <c r="B12" s="9" t="s">
        <v>25</v>
      </c>
      <c r="C12" s="9" t="s">
        <v>37</v>
      </c>
    </row>
    <row r="13" spans="1:3" ht="15" customHeight="1">
      <c r="A13" s="74"/>
      <c r="B13" s="9" t="s">
        <v>26</v>
      </c>
      <c r="C13" s="9" t="s">
        <v>37</v>
      </c>
    </row>
    <row r="14" spans="1:3" ht="15" customHeight="1">
      <c r="A14" s="70" t="s">
        <v>38</v>
      </c>
      <c r="B14" s="71"/>
      <c r="C14" s="51">
        <v>1542</v>
      </c>
    </row>
    <row r="15" spans="1:3" ht="15" customHeight="1">
      <c r="A15" s="70" t="s">
        <v>109</v>
      </c>
      <c r="B15" s="71"/>
      <c r="C15" s="10" t="s">
        <v>115</v>
      </c>
    </row>
    <row r="16" spans="1:3" ht="15" customHeight="1">
      <c r="A16" s="73" t="s">
        <v>39</v>
      </c>
      <c r="B16" s="9" t="s">
        <v>27</v>
      </c>
      <c r="C16" s="9" t="s">
        <v>40</v>
      </c>
    </row>
    <row r="17" spans="1:3" ht="15" customHeight="1">
      <c r="A17" s="74"/>
      <c r="B17" s="9" t="s">
        <v>28</v>
      </c>
      <c r="C17" s="9" t="s">
        <v>37</v>
      </c>
    </row>
    <row r="18" spans="1:3" ht="15" customHeight="1">
      <c r="A18" s="70" t="s">
        <v>41</v>
      </c>
      <c r="B18" s="71"/>
      <c r="C18" s="9" t="s">
        <v>156</v>
      </c>
    </row>
    <row r="19" spans="1:3" ht="15" customHeight="1">
      <c r="A19" s="73" t="s">
        <v>42</v>
      </c>
      <c r="B19" s="9" t="s">
        <v>43</v>
      </c>
      <c r="C19" s="9" t="s">
        <v>37</v>
      </c>
    </row>
    <row r="20" spans="1:3" ht="15" customHeight="1">
      <c r="A20" s="74"/>
      <c r="B20" s="9" t="s">
        <v>29</v>
      </c>
      <c r="C20" s="9" t="s">
        <v>37</v>
      </c>
    </row>
    <row r="21" spans="1:3" ht="15" customHeight="1">
      <c r="A21" s="73" t="s">
        <v>30</v>
      </c>
      <c r="B21" s="9" t="s">
        <v>31</v>
      </c>
      <c r="C21" s="9"/>
    </row>
    <row r="22" spans="1:3" ht="15" customHeight="1">
      <c r="A22" s="74"/>
      <c r="B22" s="9" t="s">
        <v>32</v>
      </c>
      <c r="C22" s="9"/>
    </row>
    <row r="24" spans="1:3" ht="15" customHeight="1">
      <c r="A24" s="72" t="s">
        <v>108</v>
      </c>
      <c r="B24" s="72"/>
      <c r="C24" s="53" t="s">
        <v>170</v>
      </c>
    </row>
  </sheetData>
  <sheetProtection/>
  <mergeCells count="17">
    <mergeCell ref="A24:B24"/>
    <mergeCell ref="A7:A8"/>
    <mergeCell ref="A15:B15"/>
    <mergeCell ref="A18:B18"/>
    <mergeCell ref="A19:A20"/>
    <mergeCell ref="A21:A22"/>
    <mergeCell ref="A9:B9"/>
    <mergeCell ref="A10:B10"/>
    <mergeCell ref="A11:A13"/>
    <mergeCell ref="A14:B14"/>
    <mergeCell ref="A16:A17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="130" zoomScaleSheetLayoutView="130" zoomScalePageLayoutView="0" workbookViewId="0" topLeftCell="A1">
      <selection activeCell="A1" sqref="A1:B1"/>
    </sheetView>
  </sheetViews>
  <sheetFormatPr defaultColWidth="75.8515625" defaultRowHeight="15" customHeight="1"/>
  <cols>
    <col min="1" max="1" width="32.140625" style="46" customWidth="1"/>
    <col min="2" max="2" width="20.421875" style="46" customWidth="1"/>
    <col min="3" max="3" width="85.8515625" style="46" bestFit="1" customWidth="1"/>
    <col min="4" max="16384" width="75.8515625" style="46" customWidth="1"/>
  </cols>
  <sheetData>
    <row r="1" spans="1:3" ht="15" customHeight="1">
      <c r="A1" s="70" t="s">
        <v>51</v>
      </c>
      <c r="B1" s="71"/>
      <c r="C1" s="9" t="s">
        <v>103</v>
      </c>
    </row>
    <row r="2" spans="1:3" ht="15" customHeight="1">
      <c r="A2" s="70" t="s">
        <v>14</v>
      </c>
      <c r="B2" s="71"/>
      <c r="C2" s="9" t="s">
        <v>151</v>
      </c>
    </row>
    <row r="3" spans="1:3" ht="15" customHeight="1">
      <c r="A3" s="70" t="s">
        <v>18</v>
      </c>
      <c r="B3" s="71"/>
      <c r="C3" s="50" t="s">
        <v>181</v>
      </c>
    </row>
    <row r="4" spans="1:3" ht="15" customHeight="1">
      <c r="A4" s="70" t="s">
        <v>19</v>
      </c>
      <c r="B4" s="71"/>
      <c r="C4" s="9" t="s">
        <v>123</v>
      </c>
    </row>
    <row r="5" spans="1:3" ht="15" customHeight="1">
      <c r="A5" s="70" t="s">
        <v>20</v>
      </c>
      <c r="B5" s="71"/>
      <c r="C5" s="9" t="s">
        <v>33</v>
      </c>
    </row>
    <row r="6" spans="1:3" ht="15" customHeight="1">
      <c r="A6" s="70" t="s">
        <v>21</v>
      </c>
      <c r="B6" s="71"/>
      <c r="C6" s="9" t="s">
        <v>149</v>
      </c>
    </row>
    <row r="7" spans="1:3" ht="15" customHeight="1">
      <c r="A7" s="68" t="s">
        <v>35</v>
      </c>
      <c r="B7" s="47" t="s">
        <v>105</v>
      </c>
      <c r="C7" s="9" t="s">
        <v>106</v>
      </c>
    </row>
    <row r="8" spans="1:3" ht="15" customHeight="1">
      <c r="A8" s="69"/>
      <c r="B8" s="47" t="s">
        <v>107</v>
      </c>
      <c r="C8" s="9" t="s">
        <v>106</v>
      </c>
    </row>
    <row r="9" spans="1:3" ht="15" customHeight="1">
      <c r="A9" s="70" t="s">
        <v>22</v>
      </c>
      <c r="B9" s="75"/>
      <c r="C9" s="9" t="s">
        <v>124</v>
      </c>
    </row>
    <row r="10" spans="1:3" ht="15" customHeight="1">
      <c r="A10" s="70" t="s">
        <v>23</v>
      </c>
      <c r="B10" s="75"/>
      <c r="C10" s="52" t="s">
        <v>155</v>
      </c>
    </row>
    <row r="11" spans="1:3" ht="15" customHeight="1">
      <c r="A11" s="73" t="s">
        <v>36</v>
      </c>
      <c r="B11" s="9" t="s">
        <v>24</v>
      </c>
      <c r="C11" s="9" t="s">
        <v>37</v>
      </c>
    </row>
    <row r="12" spans="1:3" ht="15" customHeight="1">
      <c r="A12" s="76"/>
      <c r="B12" s="9" t="s">
        <v>25</v>
      </c>
      <c r="C12" s="9" t="s">
        <v>37</v>
      </c>
    </row>
    <row r="13" spans="1:3" ht="15" customHeight="1">
      <c r="A13" s="74"/>
      <c r="B13" s="9" t="s">
        <v>26</v>
      </c>
      <c r="C13" s="9" t="s">
        <v>37</v>
      </c>
    </row>
    <row r="14" spans="1:3" ht="15" customHeight="1">
      <c r="A14" s="70" t="s">
        <v>38</v>
      </c>
      <c r="B14" s="71"/>
      <c r="C14" s="49">
        <v>60883</v>
      </c>
    </row>
    <row r="15" spans="1:3" ht="15" customHeight="1">
      <c r="A15" s="70" t="s">
        <v>109</v>
      </c>
      <c r="B15" s="71"/>
      <c r="C15" s="10" t="s">
        <v>173</v>
      </c>
    </row>
    <row r="16" spans="1:3" ht="15" customHeight="1">
      <c r="A16" s="73" t="s">
        <v>39</v>
      </c>
      <c r="B16" s="9" t="s">
        <v>27</v>
      </c>
      <c r="C16" s="9" t="s">
        <v>40</v>
      </c>
    </row>
    <row r="17" spans="1:3" ht="15" customHeight="1">
      <c r="A17" s="74"/>
      <c r="B17" s="9" t="s">
        <v>28</v>
      </c>
      <c r="C17" s="9" t="s">
        <v>71</v>
      </c>
    </row>
    <row r="18" spans="1:3" ht="15" customHeight="1">
      <c r="A18" s="70" t="s">
        <v>41</v>
      </c>
      <c r="B18" s="71"/>
      <c r="C18" s="9" t="s">
        <v>139</v>
      </c>
    </row>
    <row r="19" spans="1:3" ht="15" customHeight="1">
      <c r="A19" s="73" t="s">
        <v>42</v>
      </c>
      <c r="B19" s="9" t="s">
        <v>43</v>
      </c>
      <c r="C19" s="9" t="s">
        <v>37</v>
      </c>
    </row>
    <row r="20" spans="1:3" ht="15" customHeight="1">
      <c r="A20" s="74"/>
      <c r="B20" s="9" t="s">
        <v>29</v>
      </c>
      <c r="C20" s="9" t="s">
        <v>37</v>
      </c>
    </row>
    <row r="21" spans="1:3" ht="15" customHeight="1">
      <c r="A21" s="73" t="s">
        <v>30</v>
      </c>
      <c r="B21" s="9" t="s">
        <v>31</v>
      </c>
      <c r="C21" s="10"/>
    </row>
    <row r="22" spans="1:3" ht="15" customHeight="1">
      <c r="A22" s="74"/>
      <c r="B22" s="9" t="s">
        <v>32</v>
      </c>
      <c r="C22" s="9"/>
    </row>
    <row r="24" spans="1:3" ht="12">
      <c r="A24" s="72" t="s">
        <v>108</v>
      </c>
      <c r="B24" s="72"/>
      <c r="C24" s="53" t="s">
        <v>170</v>
      </c>
    </row>
  </sheetData>
  <sheetProtection/>
  <mergeCells count="17">
    <mergeCell ref="A24:B24"/>
    <mergeCell ref="A7:A8"/>
    <mergeCell ref="A15:B15"/>
    <mergeCell ref="A18:B18"/>
    <mergeCell ref="A19:A20"/>
    <mergeCell ref="A21:A22"/>
    <mergeCell ref="A9:B9"/>
    <mergeCell ref="A10:B10"/>
    <mergeCell ref="A11:A13"/>
    <mergeCell ref="A14:B14"/>
    <mergeCell ref="A16:A17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="130" zoomScaleSheetLayoutView="130" zoomScalePageLayoutView="0" workbookViewId="0" topLeftCell="A1">
      <selection activeCell="A1" sqref="A1:B1"/>
    </sheetView>
  </sheetViews>
  <sheetFormatPr defaultColWidth="75.8515625" defaultRowHeight="15" customHeight="1"/>
  <cols>
    <col min="1" max="1" width="32.140625" style="12" customWidth="1"/>
    <col min="2" max="2" width="20.421875" style="12" customWidth="1"/>
    <col min="3" max="3" width="57.8515625" style="12" bestFit="1" customWidth="1"/>
    <col min="4" max="16384" width="75.8515625" style="12" customWidth="1"/>
  </cols>
  <sheetData>
    <row r="1" spans="1:3" ht="15" customHeight="1">
      <c r="A1" s="79" t="s">
        <v>67</v>
      </c>
      <c r="B1" s="80"/>
      <c r="C1" s="2" t="s">
        <v>103</v>
      </c>
    </row>
    <row r="2" spans="1:3" ht="15" customHeight="1">
      <c r="A2" s="79" t="s">
        <v>14</v>
      </c>
      <c r="B2" s="80"/>
      <c r="C2" s="9" t="s">
        <v>101</v>
      </c>
    </row>
    <row r="3" spans="1:3" ht="15" customHeight="1">
      <c r="A3" s="79" t="s">
        <v>18</v>
      </c>
      <c r="B3" s="80"/>
      <c r="C3" s="2" t="s">
        <v>174</v>
      </c>
    </row>
    <row r="4" spans="1:3" ht="15" customHeight="1">
      <c r="A4" s="79" t="s">
        <v>19</v>
      </c>
      <c r="B4" s="80"/>
      <c r="C4" s="2" t="s">
        <v>49</v>
      </c>
    </row>
    <row r="5" spans="1:3" ht="15" customHeight="1">
      <c r="A5" s="79" t="s">
        <v>20</v>
      </c>
      <c r="B5" s="80"/>
      <c r="C5" s="16" t="s">
        <v>68</v>
      </c>
    </row>
    <row r="6" spans="1:3" ht="15" customHeight="1">
      <c r="A6" s="79" t="s">
        <v>21</v>
      </c>
      <c r="B6" s="80"/>
      <c r="C6" s="2" t="s">
        <v>50</v>
      </c>
    </row>
    <row r="7" spans="1:3" ht="15" customHeight="1">
      <c r="A7" s="82" t="s">
        <v>35</v>
      </c>
      <c r="B7" s="11" t="s">
        <v>63</v>
      </c>
      <c r="C7" s="9" t="s">
        <v>140</v>
      </c>
    </row>
    <row r="8" spans="1:3" ht="15" customHeight="1">
      <c r="A8" s="83"/>
      <c r="B8" s="11" t="s">
        <v>64</v>
      </c>
      <c r="C8" s="9" t="s">
        <v>71</v>
      </c>
    </row>
    <row r="9" spans="1:3" ht="15" customHeight="1">
      <c r="A9" s="79" t="s">
        <v>22</v>
      </c>
      <c r="B9" s="84"/>
      <c r="C9" s="2" t="s">
        <v>59</v>
      </c>
    </row>
    <row r="10" spans="1:3" ht="15" customHeight="1">
      <c r="A10" s="79" t="s">
        <v>23</v>
      </c>
      <c r="B10" s="84"/>
      <c r="C10" s="9" t="s">
        <v>72</v>
      </c>
    </row>
    <row r="11" spans="1:3" ht="15" customHeight="1">
      <c r="A11" s="77" t="s">
        <v>36</v>
      </c>
      <c r="B11" s="2" t="s">
        <v>24</v>
      </c>
      <c r="C11" s="9" t="s">
        <v>44</v>
      </c>
    </row>
    <row r="12" spans="1:3" ht="15" customHeight="1">
      <c r="A12" s="85"/>
      <c r="B12" s="2" t="s">
        <v>25</v>
      </c>
      <c r="C12" s="9"/>
    </row>
    <row r="13" spans="1:3" ht="15" customHeight="1">
      <c r="A13" s="78"/>
      <c r="B13" s="2" t="s">
        <v>26</v>
      </c>
      <c r="C13" s="9"/>
    </row>
    <row r="14" spans="1:3" ht="15" customHeight="1">
      <c r="A14" s="79" t="s">
        <v>38</v>
      </c>
      <c r="B14" s="80"/>
      <c r="C14" s="51">
        <v>1346</v>
      </c>
    </row>
    <row r="15" spans="1:3" ht="15" customHeight="1">
      <c r="A15" s="79" t="s">
        <v>65</v>
      </c>
      <c r="B15" s="80"/>
      <c r="C15" s="10" t="s">
        <v>99</v>
      </c>
    </row>
    <row r="16" spans="1:3" ht="15" customHeight="1">
      <c r="A16" s="77" t="s">
        <v>39</v>
      </c>
      <c r="B16" s="2" t="s">
        <v>27</v>
      </c>
      <c r="C16" s="9" t="s">
        <v>40</v>
      </c>
    </row>
    <row r="17" spans="1:3" ht="15" customHeight="1">
      <c r="A17" s="78"/>
      <c r="B17" s="2" t="s">
        <v>28</v>
      </c>
      <c r="C17" s="9" t="s">
        <v>44</v>
      </c>
    </row>
    <row r="18" spans="1:3" ht="15" customHeight="1">
      <c r="A18" s="79" t="s">
        <v>41</v>
      </c>
      <c r="B18" s="80"/>
      <c r="C18" s="9" t="s">
        <v>141</v>
      </c>
    </row>
    <row r="19" spans="1:3" ht="15" customHeight="1">
      <c r="A19" s="77" t="s">
        <v>69</v>
      </c>
      <c r="B19" s="2" t="s">
        <v>43</v>
      </c>
      <c r="C19" s="2" t="s">
        <v>44</v>
      </c>
    </row>
    <row r="20" spans="1:3" ht="15" customHeight="1">
      <c r="A20" s="78"/>
      <c r="B20" s="2" t="s">
        <v>29</v>
      </c>
      <c r="C20" s="2"/>
    </row>
    <row r="21" spans="1:3" ht="15" customHeight="1">
      <c r="A21" s="77" t="s">
        <v>70</v>
      </c>
      <c r="B21" s="2" t="s">
        <v>31</v>
      </c>
      <c r="C21" s="2"/>
    </row>
    <row r="22" spans="1:3" ht="15" customHeight="1">
      <c r="A22" s="78"/>
      <c r="B22" s="2" t="s">
        <v>32</v>
      </c>
      <c r="C22" s="2"/>
    </row>
    <row r="24" spans="1:3" ht="15" customHeight="1">
      <c r="A24" s="81" t="s">
        <v>66</v>
      </c>
      <c r="B24" s="81"/>
      <c r="C24" s="53" t="s">
        <v>170</v>
      </c>
    </row>
  </sheetData>
  <sheetProtection/>
  <mergeCells count="17">
    <mergeCell ref="A24:B24"/>
    <mergeCell ref="A7:A8"/>
    <mergeCell ref="A15:B15"/>
    <mergeCell ref="A18:B18"/>
    <mergeCell ref="A19:A20"/>
    <mergeCell ref="A21:A22"/>
    <mergeCell ref="A9:B9"/>
    <mergeCell ref="A10:B10"/>
    <mergeCell ref="A11:A13"/>
    <mergeCell ref="A14:B14"/>
    <mergeCell ref="A16:A17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75.8515625" defaultRowHeight="15" customHeight="1"/>
  <cols>
    <col min="1" max="1" width="32.140625" style="46" customWidth="1"/>
    <col min="2" max="2" width="20.421875" style="46" customWidth="1"/>
    <col min="3" max="3" width="57.8515625" style="46" bestFit="1" customWidth="1"/>
    <col min="4" max="16384" width="75.8515625" style="46" customWidth="1"/>
  </cols>
  <sheetData>
    <row r="1" spans="1:3" ht="15" customHeight="1">
      <c r="A1" s="70" t="s">
        <v>51</v>
      </c>
      <c r="B1" s="71"/>
      <c r="C1" s="9" t="s">
        <v>133</v>
      </c>
    </row>
    <row r="2" spans="1:3" ht="15" customHeight="1">
      <c r="A2" s="70" t="s">
        <v>14</v>
      </c>
      <c r="B2" s="71"/>
      <c r="C2" s="9" t="s">
        <v>125</v>
      </c>
    </row>
    <row r="3" spans="1:3" ht="15" customHeight="1">
      <c r="A3" s="70" t="s">
        <v>18</v>
      </c>
      <c r="B3" s="71"/>
      <c r="C3" s="9" t="s">
        <v>158</v>
      </c>
    </row>
    <row r="4" spans="1:3" ht="15" customHeight="1">
      <c r="A4" s="70" t="s">
        <v>19</v>
      </c>
      <c r="B4" s="71"/>
      <c r="C4" s="9" t="s">
        <v>126</v>
      </c>
    </row>
    <row r="5" spans="1:3" ht="15" customHeight="1">
      <c r="A5" s="70" t="s">
        <v>20</v>
      </c>
      <c r="B5" s="71"/>
      <c r="C5" s="8" t="s">
        <v>104</v>
      </c>
    </row>
    <row r="6" spans="1:3" ht="15" customHeight="1">
      <c r="A6" s="70" t="s">
        <v>21</v>
      </c>
      <c r="B6" s="71"/>
      <c r="C6" s="9" t="s">
        <v>127</v>
      </c>
    </row>
    <row r="7" spans="1:3" ht="15" customHeight="1">
      <c r="A7" s="68" t="s">
        <v>35</v>
      </c>
      <c r="B7" s="47" t="s">
        <v>105</v>
      </c>
      <c r="C7" s="9" t="s">
        <v>128</v>
      </c>
    </row>
    <row r="8" spans="1:3" ht="15" customHeight="1">
      <c r="A8" s="69"/>
      <c r="B8" s="47" t="s">
        <v>107</v>
      </c>
      <c r="C8" s="9" t="s">
        <v>113</v>
      </c>
    </row>
    <row r="9" spans="1:3" ht="15" customHeight="1">
      <c r="A9" s="70" t="s">
        <v>22</v>
      </c>
      <c r="B9" s="75"/>
      <c r="C9" s="9" t="s">
        <v>142</v>
      </c>
    </row>
    <row r="10" spans="1:3" ht="15" customHeight="1">
      <c r="A10" s="70" t="s">
        <v>23</v>
      </c>
      <c r="B10" s="75"/>
      <c r="C10" s="52" t="s">
        <v>155</v>
      </c>
    </row>
    <row r="11" spans="1:3" ht="15" customHeight="1">
      <c r="A11" s="73" t="s">
        <v>36</v>
      </c>
      <c r="B11" s="9" t="s">
        <v>24</v>
      </c>
      <c r="C11" s="9" t="s">
        <v>44</v>
      </c>
    </row>
    <row r="12" spans="1:3" ht="15" customHeight="1">
      <c r="A12" s="76"/>
      <c r="B12" s="9" t="s">
        <v>25</v>
      </c>
      <c r="C12" s="9"/>
    </row>
    <row r="13" spans="1:3" ht="15" customHeight="1">
      <c r="A13" s="74"/>
      <c r="B13" s="9" t="s">
        <v>26</v>
      </c>
      <c r="C13" s="9"/>
    </row>
    <row r="14" spans="1:3" ht="15" customHeight="1">
      <c r="A14" s="70" t="s">
        <v>38</v>
      </c>
      <c r="B14" s="71"/>
      <c r="C14" s="51">
        <v>10606</v>
      </c>
    </row>
    <row r="15" spans="1:3" ht="15" customHeight="1">
      <c r="A15" s="70" t="s">
        <v>129</v>
      </c>
      <c r="B15" s="71"/>
      <c r="C15" s="10" t="s">
        <v>130</v>
      </c>
    </row>
    <row r="16" spans="1:3" ht="15" customHeight="1">
      <c r="A16" s="73" t="s">
        <v>39</v>
      </c>
      <c r="B16" s="9" t="s">
        <v>27</v>
      </c>
      <c r="C16" s="9" t="s">
        <v>40</v>
      </c>
    </row>
    <row r="17" spans="1:3" ht="15" customHeight="1">
      <c r="A17" s="74"/>
      <c r="B17" s="9" t="s">
        <v>28</v>
      </c>
      <c r="C17" s="9" t="s">
        <v>44</v>
      </c>
    </row>
    <row r="18" spans="1:3" ht="15" customHeight="1">
      <c r="A18" s="70" t="s">
        <v>41</v>
      </c>
      <c r="B18" s="71"/>
      <c r="C18" s="9" t="s">
        <v>143</v>
      </c>
    </row>
    <row r="19" spans="1:3" ht="15" customHeight="1">
      <c r="A19" s="73" t="s">
        <v>131</v>
      </c>
      <c r="B19" s="9" t="s">
        <v>43</v>
      </c>
      <c r="C19" s="9" t="s">
        <v>44</v>
      </c>
    </row>
    <row r="20" spans="1:3" ht="15" customHeight="1">
      <c r="A20" s="74"/>
      <c r="B20" s="9" t="s">
        <v>29</v>
      </c>
      <c r="C20" s="9"/>
    </row>
    <row r="21" spans="1:3" ht="15" customHeight="1">
      <c r="A21" s="73" t="s">
        <v>132</v>
      </c>
      <c r="B21" s="9" t="s">
        <v>31</v>
      </c>
      <c r="C21" s="9"/>
    </row>
    <row r="22" spans="1:3" ht="15" customHeight="1">
      <c r="A22" s="74"/>
      <c r="B22" s="9" t="s">
        <v>32</v>
      </c>
      <c r="C22" s="9"/>
    </row>
    <row r="24" spans="1:3" ht="15" customHeight="1">
      <c r="A24" s="72" t="s">
        <v>108</v>
      </c>
      <c r="B24" s="72"/>
      <c r="C24" s="13" t="s">
        <v>147</v>
      </c>
    </row>
  </sheetData>
  <sheetProtection/>
  <mergeCells count="17">
    <mergeCell ref="A16:A17"/>
    <mergeCell ref="A18:B18"/>
    <mergeCell ref="A19:A20"/>
    <mergeCell ref="A21:A22"/>
    <mergeCell ref="A24:B24"/>
    <mergeCell ref="A1:B1"/>
    <mergeCell ref="A2:B2"/>
    <mergeCell ref="A3:B3"/>
    <mergeCell ref="A4:B4"/>
    <mergeCell ref="A5:B5"/>
    <mergeCell ref="A15:B15"/>
    <mergeCell ref="A6:B6"/>
    <mergeCell ref="A7:A8"/>
    <mergeCell ref="A9:B9"/>
    <mergeCell ref="A10:B10"/>
    <mergeCell ref="A11:A13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115" zoomScaleSheetLayoutView="115" workbookViewId="0" topLeftCell="A1">
      <selection activeCell="E5" sqref="E5"/>
    </sheetView>
  </sheetViews>
  <sheetFormatPr defaultColWidth="9.140625" defaultRowHeight="45" customHeight="1"/>
  <cols>
    <col min="1" max="1" width="3.57421875" style="3" bestFit="1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85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86</v>
      </c>
      <c r="F3" s="1" t="s">
        <v>52</v>
      </c>
      <c r="G3" s="1" t="s">
        <v>87</v>
      </c>
      <c r="H3" s="1" t="s">
        <v>88</v>
      </c>
    </row>
    <row r="4" spans="1:8" s="4" customFormat="1" ht="45" customHeight="1">
      <c r="A4" s="1">
        <v>1</v>
      </c>
      <c r="B4" s="1" t="s">
        <v>53</v>
      </c>
      <c r="C4" s="1" t="s">
        <v>1</v>
      </c>
      <c r="D4" s="30" t="s">
        <v>7</v>
      </c>
      <c r="E4" s="31">
        <v>32237</v>
      </c>
      <c r="F4" s="1" t="s">
        <v>6</v>
      </c>
      <c r="G4" s="31">
        <v>4702</v>
      </c>
      <c r="H4" s="1" t="s">
        <v>89</v>
      </c>
    </row>
    <row r="5" spans="1:8" s="4" customFormat="1" ht="45" customHeight="1">
      <c r="A5" s="1">
        <v>2</v>
      </c>
      <c r="B5" s="1" t="s">
        <v>0</v>
      </c>
      <c r="C5" s="1" t="s">
        <v>1</v>
      </c>
      <c r="D5" s="30" t="s">
        <v>10</v>
      </c>
      <c r="E5" s="31">
        <v>372923</v>
      </c>
      <c r="F5" s="1" t="s">
        <v>3</v>
      </c>
      <c r="G5" s="31">
        <v>36623</v>
      </c>
      <c r="H5" s="1"/>
    </row>
    <row r="6" spans="1:8" s="4" customFormat="1" ht="45" customHeight="1">
      <c r="A6" s="1">
        <v>3</v>
      </c>
      <c r="B6" s="1" t="s">
        <v>0</v>
      </c>
      <c r="C6" s="1" t="s">
        <v>1</v>
      </c>
      <c r="D6" s="30" t="s">
        <v>2</v>
      </c>
      <c r="E6" s="31">
        <v>28386</v>
      </c>
      <c r="F6" s="1" t="s">
        <v>75</v>
      </c>
      <c r="G6" s="31">
        <v>4155</v>
      </c>
      <c r="H6" s="1"/>
    </row>
    <row r="7" spans="1:8" s="4" customFormat="1" ht="45" customHeight="1">
      <c r="A7" s="1">
        <v>4</v>
      </c>
      <c r="B7" s="1" t="s">
        <v>0</v>
      </c>
      <c r="C7" s="1" t="s">
        <v>8</v>
      </c>
      <c r="D7" s="30" t="s">
        <v>9</v>
      </c>
      <c r="E7" s="31">
        <v>1358</v>
      </c>
      <c r="F7" s="1" t="s">
        <v>75</v>
      </c>
      <c r="G7" s="31">
        <v>-184</v>
      </c>
      <c r="H7" s="1"/>
    </row>
    <row r="8" spans="1:8" s="4" customFormat="1" ht="45" customHeight="1">
      <c r="A8" s="1">
        <v>5</v>
      </c>
      <c r="B8" s="1" t="s">
        <v>11</v>
      </c>
      <c r="C8" s="1" t="s">
        <v>5</v>
      </c>
      <c r="D8" s="30" t="s">
        <v>84</v>
      </c>
      <c r="E8" s="31">
        <v>63292</v>
      </c>
      <c r="F8" s="1" t="s">
        <v>6</v>
      </c>
      <c r="G8" s="31">
        <v>6576</v>
      </c>
      <c r="H8" s="1" t="s">
        <v>90</v>
      </c>
    </row>
    <row r="9" spans="1:8" s="4" customFormat="1" ht="45" customHeight="1">
      <c r="A9" s="1">
        <v>6</v>
      </c>
      <c r="B9" s="1" t="s">
        <v>4</v>
      </c>
      <c r="C9" s="1" t="s">
        <v>5</v>
      </c>
      <c r="D9" s="30" t="s">
        <v>12</v>
      </c>
      <c r="E9" s="31">
        <v>1791</v>
      </c>
      <c r="F9" s="1" t="s">
        <v>75</v>
      </c>
      <c r="G9" s="31">
        <v>80</v>
      </c>
      <c r="H9" s="1"/>
    </row>
    <row r="10" spans="1:8" s="4" customFormat="1" ht="45" customHeight="1">
      <c r="A10" s="1">
        <v>7</v>
      </c>
      <c r="B10" s="1" t="s">
        <v>4</v>
      </c>
      <c r="C10" s="1" t="s">
        <v>91</v>
      </c>
      <c r="D10" s="30" t="s">
        <v>92</v>
      </c>
      <c r="E10" s="31">
        <v>38993</v>
      </c>
      <c r="F10" s="1" t="s">
        <v>6</v>
      </c>
      <c r="G10" s="31">
        <v>38993</v>
      </c>
      <c r="H10" s="1" t="s">
        <v>93</v>
      </c>
    </row>
    <row r="11" spans="5:7" ht="45" customHeight="1">
      <c r="E11" s="29"/>
      <c r="G11" s="28"/>
    </row>
    <row r="12" spans="5:7" ht="45" customHeight="1">
      <c r="E12" s="29"/>
      <c r="G12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115" zoomScaleSheetLayoutView="115" workbookViewId="0" topLeftCell="A1">
      <selection activeCell="E10" sqref="E10"/>
    </sheetView>
  </sheetViews>
  <sheetFormatPr defaultColWidth="9.140625" defaultRowHeight="45" customHeight="1"/>
  <cols>
    <col min="1" max="1" width="3.57421875" style="3" bestFit="1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98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">
        <v>94</v>
      </c>
      <c r="C4" s="5" t="s">
        <v>1</v>
      </c>
      <c r="D4" s="6" t="s">
        <v>7</v>
      </c>
      <c r="E4" s="15">
        <v>35787</v>
      </c>
      <c r="F4" s="5" t="s">
        <v>6</v>
      </c>
      <c r="G4" s="14">
        <v>3550</v>
      </c>
      <c r="H4" s="7" t="s">
        <v>77</v>
      </c>
    </row>
    <row r="5" spans="1:8" s="4" customFormat="1" ht="45" customHeight="1">
      <c r="A5" s="5">
        <v>2</v>
      </c>
      <c r="B5" s="5" t="s">
        <v>95</v>
      </c>
      <c r="C5" s="5" t="s">
        <v>1</v>
      </c>
      <c r="D5" s="6" t="s">
        <v>10</v>
      </c>
      <c r="E5" s="15">
        <v>397096</v>
      </c>
      <c r="F5" s="5" t="s">
        <v>3</v>
      </c>
      <c r="G5" s="14">
        <v>24173</v>
      </c>
      <c r="H5" s="7"/>
    </row>
    <row r="6" spans="1:8" s="4" customFormat="1" ht="45" customHeight="1">
      <c r="A6" s="5">
        <v>3</v>
      </c>
      <c r="B6" s="5" t="s">
        <v>95</v>
      </c>
      <c r="C6" s="5" t="s">
        <v>1</v>
      </c>
      <c r="D6" s="6" t="s">
        <v>2</v>
      </c>
      <c r="E6" s="15">
        <v>31851</v>
      </c>
      <c r="F6" s="5" t="s">
        <v>75</v>
      </c>
      <c r="G6" s="14">
        <v>3465</v>
      </c>
      <c r="H6" s="7"/>
    </row>
    <row r="7" spans="1:8" s="4" customFormat="1" ht="45" customHeight="1">
      <c r="A7" s="5">
        <v>4</v>
      </c>
      <c r="B7" s="5" t="s">
        <v>95</v>
      </c>
      <c r="C7" s="5" t="s">
        <v>8</v>
      </c>
      <c r="D7" s="6" t="s">
        <v>9</v>
      </c>
      <c r="E7" s="15">
        <v>1542</v>
      </c>
      <c r="F7" s="5" t="s">
        <v>75</v>
      </c>
      <c r="G7" s="14">
        <v>184</v>
      </c>
      <c r="H7" s="7"/>
    </row>
    <row r="8" spans="1:8" s="4" customFormat="1" ht="45" customHeight="1">
      <c r="A8" s="5">
        <v>5</v>
      </c>
      <c r="B8" s="5" t="s">
        <v>96</v>
      </c>
      <c r="C8" s="5" t="s">
        <v>5</v>
      </c>
      <c r="D8" s="6" t="s">
        <v>58</v>
      </c>
      <c r="E8" s="15">
        <v>68176</v>
      </c>
      <c r="F8" s="5" t="s">
        <v>6</v>
      </c>
      <c r="G8" s="14">
        <v>4884</v>
      </c>
      <c r="H8" s="7" t="s">
        <v>61</v>
      </c>
    </row>
    <row r="9" spans="1:8" s="4" customFormat="1" ht="45" customHeight="1">
      <c r="A9" s="5">
        <v>6</v>
      </c>
      <c r="B9" s="5" t="s">
        <v>97</v>
      </c>
      <c r="C9" s="5" t="s">
        <v>5</v>
      </c>
      <c r="D9" s="6" t="s">
        <v>12</v>
      </c>
      <c r="E9" s="15">
        <v>1388</v>
      </c>
      <c r="F9" s="5" t="s">
        <v>75</v>
      </c>
      <c r="G9" s="14">
        <v>-403</v>
      </c>
      <c r="H9" s="7"/>
    </row>
    <row r="10" spans="1:8" s="4" customFormat="1" ht="45" customHeight="1">
      <c r="A10" s="5">
        <v>7</v>
      </c>
      <c r="B10" s="5" t="s">
        <v>97</v>
      </c>
      <c r="C10" s="5" t="s">
        <v>73</v>
      </c>
      <c r="D10" s="6" t="s">
        <v>74</v>
      </c>
      <c r="E10" s="15">
        <v>37722</v>
      </c>
      <c r="F10" s="5" t="s">
        <v>6</v>
      </c>
      <c r="G10" s="14">
        <v>-1271</v>
      </c>
      <c r="H10" s="7"/>
    </row>
    <row r="11" spans="5:7" ht="45" customHeight="1">
      <c r="E11" s="29"/>
      <c r="G11" s="28"/>
    </row>
    <row r="12" spans="5:7" ht="45" customHeight="1">
      <c r="E12" s="29"/>
      <c r="G12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115" zoomScaleSheetLayoutView="115" workbookViewId="0" topLeftCell="A1">
      <selection activeCell="A30" sqref="A30"/>
    </sheetView>
  </sheetViews>
  <sheetFormatPr defaultColWidth="9.140625" defaultRowHeight="45" customHeight="1"/>
  <cols>
    <col min="1" max="1" width="3.57421875" style="3" bestFit="1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102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">
        <v>94</v>
      </c>
      <c r="C4" s="5" t="s">
        <v>1</v>
      </c>
      <c r="D4" s="6" t="s">
        <v>7</v>
      </c>
      <c r="E4" s="15">
        <v>43696</v>
      </c>
      <c r="F4" s="5" t="s">
        <v>6</v>
      </c>
      <c r="G4" s="14">
        <f>E4-'0. 요약(2016)'!E4</f>
        <v>7909</v>
      </c>
      <c r="H4" s="7" t="s">
        <v>77</v>
      </c>
    </row>
    <row r="5" spans="1:8" s="4" customFormat="1" ht="45" customHeight="1">
      <c r="A5" s="5">
        <v>2</v>
      </c>
      <c r="B5" s="5" t="s">
        <v>95</v>
      </c>
      <c r="C5" s="5" t="s">
        <v>1</v>
      </c>
      <c r="D5" s="6" t="s">
        <v>10</v>
      </c>
      <c r="E5" s="15">
        <v>372292</v>
      </c>
      <c r="F5" s="5" t="s">
        <v>3</v>
      </c>
      <c r="G5" s="14">
        <f>E5-'0. 요약(2016)'!E5</f>
        <v>-24804</v>
      </c>
      <c r="H5" s="7"/>
    </row>
    <row r="6" spans="1:8" s="4" customFormat="1" ht="45" customHeight="1">
      <c r="A6" s="5">
        <v>3</v>
      </c>
      <c r="B6" s="5" t="s">
        <v>95</v>
      </c>
      <c r="C6" s="5" t="s">
        <v>1</v>
      </c>
      <c r="D6" s="6" t="s">
        <v>2</v>
      </c>
      <c r="E6" s="15">
        <v>31099</v>
      </c>
      <c r="F6" s="5" t="s">
        <v>76</v>
      </c>
      <c r="G6" s="14">
        <f>E6-'0. 요약(2016)'!E6</f>
        <v>-752</v>
      </c>
      <c r="H6" s="7"/>
    </row>
    <row r="7" spans="1:8" s="4" customFormat="1" ht="45" customHeight="1">
      <c r="A7" s="5">
        <v>4</v>
      </c>
      <c r="B7" s="5" t="s">
        <v>95</v>
      </c>
      <c r="C7" s="5" t="s">
        <v>8</v>
      </c>
      <c r="D7" s="6" t="s">
        <v>9</v>
      </c>
      <c r="E7" s="15">
        <v>1542</v>
      </c>
      <c r="F7" s="5" t="s">
        <v>75</v>
      </c>
      <c r="G7" s="14">
        <f>E7-'0. 요약(2016)'!E7</f>
        <v>0</v>
      </c>
      <c r="H7" s="7"/>
    </row>
    <row r="8" spans="1:8" s="4" customFormat="1" ht="45" customHeight="1">
      <c r="A8" s="5">
        <v>5</v>
      </c>
      <c r="B8" s="5" t="s">
        <v>96</v>
      </c>
      <c r="C8" s="5" t="s">
        <v>5</v>
      </c>
      <c r="D8" s="6" t="s">
        <v>58</v>
      </c>
      <c r="E8" s="15">
        <v>35374</v>
      </c>
      <c r="F8" s="5" t="s">
        <v>6</v>
      </c>
      <c r="G8" s="14">
        <f>E8-'0. 요약(2016)'!E8</f>
        <v>-32802</v>
      </c>
      <c r="H8" s="7" t="s">
        <v>61</v>
      </c>
    </row>
    <row r="9" spans="1:8" s="4" customFormat="1" ht="45" customHeight="1">
      <c r="A9" s="5">
        <v>6</v>
      </c>
      <c r="B9" s="5" t="s">
        <v>97</v>
      </c>
      <c r="C9" s="5" t="s">
        <v>5</v>
      </c>
      <c r="D9" s="6" t="s">
        <v>12</v>
      </c>
      <c r="E9" s="15">
        <v>1425</v>
      </c>
      <c r="F9" s="5" t="s">
        <v>75</v>
      </c>
      <c r="G9" s="14">
        <f>E9-'0. 요약(2016)'!E9</f>
        <v>37</v>
      </c>
      <c r="H9" s="7"/>
    </row>
    <row r="10" spans="1:8" s="4" customFormat="1" ht="45" customHeight="1">
      <c r="A10" s="5">
        <v>7</v>
      </c>
      <c r="B10" s="5" t="s">
        <v>97</v>
      </c>
      <c r="C10" s="5" t="s">
        <v>73</v>
      </c>
      <c r="D10" s="6" t="s">
        <v>74</v>
      </c>
      <c r="E10" s="15">
        <v>2393</v>
      </c>
      <c r="F10" s="5" t="s">
        <v>6</v>
      </c>
      <c r="G10" s="14">
        <f>E10-'0. 요약(2016)'!E10</f>
        <v>-35329</v>
      </c>
      <c r="H10" s="7"/>
    </row>
    <row r="11" spans="5:7" ht="45" customHeight="1">
      <c r="E11" s="29"/>
      <c r="G11" s="28"/>
    </row>
    <row r="12" spans="5:7" ht="45" customHeight="1">
      <c r="E12" s="29"/>
      <c r="G12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115" zoomScaleSheetLayoutView="115" workbookViewId="0" topLeftCell="A1">
      <selection activeCell="B4" sqref="B4:D10"/>
    </sheetView>
  </sheetViews>
  <sheetFormatPr defaultColWidth="9.140625" defaultRowHeight="45" customHeight="1"/>
  <cols>
    <col min="1" max="1" width="3.57421875" style="3" bestFit="1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135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">
        <v>145</v>
      </c>
      <c r="C4" s="5" t="s">
        <v>1</v>
      </c>
      <c r="D4" s="6" t="s">
        <v>152</v>
      </c>
      <c r="E4" s="15">
        <v>49654</v>
      </c>
      <c r="F4" s="5" t="s">
        <v>6</v>
      </c>
      <c r="G4" s="14">
        <f>E4-'0. 요약(2017)'!E4</f>
        <v>5958</v>
      </c>
      <c r="H4" s="7" t="s">
        <v>77</v>
      </c>
    </row>
    <row r="5" spans="1:8" s="4" customFormat="1" ht="45" customHeight="1">
      <c r="A5" s="5">
        <v>2</v>
      </c>
      <c r="B5" s="5" t="s">
        <v>145</v>
      </c>
      <c r="C5" s="5" t="s">
        <v>1</v>
      </c>
      <c r="D5" s="6" t="s">
        <v>47</v>
      </c>
      <c r="E5" s="15">
        <v>404127</v>
      </c>
      <c r="F5" s="5" t="s">
        <v>3</v>
      </c>
      <c r="G5" s="14">
        <f>E5-'0. 요약(2017)'!E5</f>
        <v>31835</v>
      </c>
      <c r="H5" s="7"/>
    </row>
    <row r="6" spans="1:8" s="4" customFormat="1" ht="45" customHeight="1">
      <c r="A6" s="5">
        <v>3</v>
      </c>
      <c r="B6" s="5" t="s">
        <v>145</v>
      </c>
      <c r="C6" s="5" t="s">
        <v>1</v>
      </c>
      <c r="D6" s="6" t="s">
        <v>54</v>
      </c>
      <c r="E6" s="15">
        <v>27561</v>
      </c>
      <c r="F6" s="5" t="s">
        <v>76</v>
      </c>
      <c r="G6" s="14">
        <f>E6-'0. 요약(2017)'!E6</f>
        <v>-3538</v>
      </c>
      <c r="H6" s="7"/>
    </row>
    <row r="7" spans="1:8" s="4" customFormat="1" ht="45" customHeight="1">
      <c r="A7" s="5">
        <v>4</v>
      </c>
      <c r="B7" s="5" t="s">
        <v>145</v>
      </c>
      <c r="C7" s="5" t="s">
        <v>8</v>
      </c>
      <c r="D7" s="6" t="s">
        <v>45</v>
      </c>
      <c r="E7" s="15">
        <v>1542</v>
      </c>
      <c r="F7" s="5" t="s">
        <v>75</v>
      </c>
      <c r="G7" s="14">
        <f>E7-'0. 요약(2017)'!E7</f>
        <v>0</v>
      </c>
      <c r="H7" s="7"/>
    </row>
    <row r="8" spans="1:8" s="4" customFormat="1" ht="45" customHeight="1">
      <c r="A8" s="5">
        <v>5</v>
      </c>
      <c r="B8" s="5" t="s">
        <v>150</v>
      </c>
      <c r="C8" s="5" t="s">
        <v>5</v>
      </c>
      <c r="D8" s="6" t="s">
        <v>84</v>
      </c>
      <c r="E8" s="15">
        <v>40922</v>
      </c>
      <c r="F8" s="5" t="s">
        <v>6</v>
      </c>
      <c r="G8" s="14">
        <f>E8-'0. 요약(2017)'!E8</f>
        <v>5548</v>
      </c>
      <c r="H8" s="7"/>
    </row>
    <row r="9" spans="1:8" s="4" customFormat="1" ht="45" customHeight="1">
      <c r="A9" s="5">
        <v>6</v>
      </c>
      <c r="B9" s="5" t="s">
        <v>153</v>
      </c>
      <c r="C9" s="5" t="s">
        <v>5</v>
      </c>
      <c r="D9" s="6" t="s">
        <v>49</v>
      </c>
      <c r="E9" s="15">
        <v>1370</v>
      </c>
      <c r="F9" s="5" t="s">
        <v>75</v>
      </c>
      <c r="G9" s="14">
        <f>E9-'0. 요약(2017)'!E9</f>
        <v>-55</v>
      </c>
      <c r="H9" s="7"/>
    </row>
    <row r="10" spans="1:8" s="4" customFormat="1" ht="45" customHeight="1">
      <c r="A10" s="5">
        <v>7</v>
      </c>
      <c r="B10" s="5" t="s">
        <v>153</v>
      </c>
      <c r="C10" s="5" t="s">
        <v>91</v>
      </c>
      <c r="D10" s="6" t="s">
        <v>154</v>
      </c>
      <c r="E10" s="15">
        <v>6510</v>
      </c>
      <c r="F10" s="5" t="s">
        <v>6</v>
      </c>
      <c r="G10" s="14">
        <f>E10-'0. 요약(2017)'!E10</f>
        <v>4117</v>
      </c>
      <c r="H10" s="7"/>
    </row>
    <row r="11" spans="5:7" ht="45" customHeight="1">
      <c r="E11" s="29"/>
      <c r="G11" s="28"/>
    </row>
    <row r="12" spans="5:7" ht="45" customHeight="1">
      <c r="E12" s="29"/>
      <c r="G12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115" zoomScaleSheetLayoutView="115" workbookViewId="0" topLeftCell="A1">
      <selection activeCell="C12" sqref="C12"/>
    </sheetView>
  </sheetViews>
  <sheetFormatPr defaultColWidth="9.140625" defaultRowHeight="45" customHeight="1"/>
  <cols>
    <col min="1" max="1" width="3.57421875" style="3" bestFit="1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144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tr">
        <f>'1. 홈페이지'!C2</f>
        <v>경영지원부</v>
      </c>
      <c r="C4" s="5" t="s">
        <v>1</v>
      </c>
      <c r="D4" s="6" t="str">
        <f>'1. 홈페이지'!C4</f>
        <v>부천도시공사 홈페이지 회원정보 파일 </v>
      </c>
      <c r="E4" s="15">
        <v>80683</v>
      </c>
      <c r="F4" s="5" t="str">
        <f>'1. 홈페이지'!C10</f>
        <v>기타(회원 탈퇴시까지) </v>
      </c>
      <c r="G4" s="14">
        <f>E4-'0. 요약(2018)'!E4</f>
        <v>31029</v>
      </c>
      <c r="H4" s="7" t="s">
        <v>157</v>
      </c>
    </row>
    <row r="5" spans="1:8" s="4" customFormat="1" ht="45" customHeight="1">
      <c r="A5" s="5">
        <v>2</v>
      </c>
      <c r="B5" s="5" t="str">
        <f>'2. 공영주차'!C2</f>
        <v>스마트도시사업부</v>
      </c>
      <c r="C5" s="5" t="s">
        <v>1</v>
      </c>
      <c r="D5" s="6" t="str">
        <f>'2. 공영주차'!C4</f>
        <v>통합공영주차 이용고객정보 파일 </v>
      </c>
      <c r="E5" s="15">
        <v>439445</v>
      </c>
      <c r="F5" s="5" t="str">
        <f>'2. 공영주차'!C10</f>
        <v>기타(목적소멸시까지)</v>
      </c>
      <c r="G5" s="14">
        <f>E5-'0. 요약(2018)'!E5</f>
        <v>35318</v>
      </c>
      <c r="H5" s="7">
        <f>G4+G8</f>
        <v>59569</v>
      </c>
    </row>
    <row r="6" spans="1:8" s="4" customFormat="1" ht="45" customHeight="1">
      <c r="A6" s="5">
        <v>3</v>
      </c>
      <c r="B6" s="5" t="str">
        <f>'3. 거주자'!C2</f>
        <v>스마트도시사업부</v>
      </c>
      <c r="C6" s="5" t="s">
        <v>1</v>
      </c>
      <c r="D6" s="6" t="str">
        <f>'3. 거주자'!C4</f>
        <v>거주자 우선주차 이용 고객 파일 </v>
      </c>
      <c r="E6" s="15">
        <v>33840</v>
      </c>
      <c r="F6" s="5" t="str">
        <f>'3. 거주자'!C10</f>
        <v>기타(목적소멸시까지)</v>
      </c>
      <c r="G6" s="14">
        <f>E6-'0. 요약(2018)'!E6</f>
        <v>6279</v>
      </c>
      <c r="H6" s="7"/>
    </row>
    <row r="7" spans="1:8" s="4" customFormat="1" ht="45" customHeight="1">
      <c r="A7" s="5">
        <v>4</v>
      </c>
      <c r="B7" s="5" t="str">
        <f>'4. UTIS'!C2</f>
        <v>스마트도시사업부</v>
      </c>
      <c r="C7" s="5" t="s">
        <v>8</v>
      </c>
      <c r="D7" s="6" t="str">
        <f>'4. UTIS'!C4</f>
        <v>도시교통정보시스템(UTIS) 차량 네비게이션 이용자정보 파일 </v>
      </c>
      <c r="E7" s="15">
        <v>1542</v>
      </c>
      <c r="F7" s="5" t="str">
        <f>'4. UTIS'!C10</f>
        <v>기타(목적소멸시까지)</v>
      </c>
      <c r="G7" s="14">
        <f>E7-'0. 요약(2018)'!E7</f>
        <v>0</v>
      </c>
      <c r="H7" s="7"/>
    </row>
    <row r="8" spans="1:8" s="4" customFormat="1" ht="45" customHeight="1">
      <c r="A8" s="5">
        <v>5</v>
      </c>
      <c r="B8" s="5" t="str">
        <f>'5. 대관,수강신청'!C2</f>
        <v>체육사업부, 레포츠사업부</v>
      </c>
      <c r="C8" s="5" t="s">
        <v>5</v>
      </c>
      <c r="D8" s="6" t="str">
        <f>'5. 대관,수강신청'!C4</f>
        <v>체육시설 대관, 수강신청 이용고객 정보파일 </v>
      </c>
      <c r="E8" s="15">
        <v>69462</v>
      </c>
      <c r="F8" s="5" t="str">
        <f>'5. 대관,수강신청'!C10</f>
        <v>기타(회원 탈퇴시까지) </v>
      </c>
      <c r="G8" s="14">
        <f>E8-'0. 요약(2018)'!E8</f>
        <v>28540</v>
      </c>
      <c r="H8" s="7" t="s">
        <v>157</v>
      </c>
    </row>
    <row r="9" spans="1:8" s="4" customFormat="1" ht="45" customHeight="1">
      <c r="A9" s="5">
        <v>6</v>
      </c>
      <c r="B9" s="5" t="str">
        <f>'6. 종량제봉투'!C2</f>
        <v>공공사업부</v>
      </c>
      <c r="C9" s="5" t="s">
        <v>5</v>
      </c>
      <c r="D9" s="6" t="str">
        <f>'6. 종량제봉투'!C4</f>
        <v>종량제 봉투 판매점/자에 대한 고객정보파일 </v>
      </c>
      <c r="E9" s="15">
        <v>1354</v>
      </c>
      <c r="F9" s="5" t="str">
        <f>'6. 종량제봉투'!C10</f>
        <v>기타(목적소멸시까지)</v>
      </c>
      <c r="G9" s="14">
        <f>E9-'0. 요약(2018)'!E9</f>
        <v>-16</v>
      </c>
      <c r="H9" s="7"/>
    </row>
    <row r="10" spans="1:8" s="4" customFormat="1" ht="45" customHeight="1">
      <c r="A10" s="5">
        <v>7</v>
      </c>
      <c r="B10" s="5" t="str">
        <f>'7. 캠핑장'!C2</f>
        <v>공공사업부</v>
      </c>
      <c r="C10" s="5" t="s">
        <v>73</v>
      </c>
      <c r="D10" s="6" t="str">
        <f>'7. 캠핑장'!C4</f>
        <v>야인시대캠핑장 이용고객 파일</v>
      </c>
      <c r="E10" s="15">
        <v>10606</v>
      </c>
      <c r="F10" s="5" t="str">
        <f>'7. 캠핑장'!C10</f>
        <v>기타(회원 탈퇴시까지) </v>
      </c>
      <c r="G10" s="14">
        <f>E10-'0. 요약(2018)'!E10</f>
        <v>4096</v>
      </c>
      <c r="H10" s="7"/>
    </row>
    <row r="11" spans="5:7" ht="45" customHeight="1">
      <c r="E11" s="29"/>
      <c r="G11" s="28"/>
    </row>
    <row r="12" spans="5:7" ht="45" customHeight="1">
      <c r="E12" s="29"/>
      <c r="G12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="115" zoomScaleSheetLayoutView="115" workbookViewId="0" topLeftCell="A1">
      <selection activeCell="E5" sqref="E5"/>
    </sheetView>
  </sheetViews>
  <sheetFormatPr defaultColWidth="9.140625" defaultRowHeight="45" customHeight="1"/>
  <cols>
    <col min="1" max="1" width="3.57421875" style="3" bestFit="1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167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tr">
        <f>'1. 홈페이지'!C2</f>
        <v>경영지원부</v>
      </c>
      <c r="C4" s="5" t="s">
        <v>1</v>
      </c>
      <c r="D4" s="6" t="str">
        <f>'1. 홈페이지'!C4</f>
        <v>부천도시공사 홈페이지 회원정보 파일 </v>
      </c>
      <c r="E4" s="15">
        <v>96343</v>
      </c>
      <c r="F4" s="5" t="str">
        <f>'1. 홈페이지'!C10</f>
        <v>기타(회원 탈퇴시까지) </v>
      </c>
      <c r="G4" s="14">
        <f>E4-'0. 요약(2019)'!E4</f>
        <v>15660</v>
      </c>
      <c r="H4" s="7" t="s">
        <v>157</v>
      </c>
    </row>
    <row r="5" spans="1:8" s="4" customFormat="1" ht="45" customHeight="1">
      <c r="A5" s="5">
        <v>2</v>
      </c>
      <c r="B5" s="5" t="str">
        <f>'2. 공영주차'!C2</f>
        <v>스마트도시사업부</v>
      </c>
      <c r="C5" s="5" t="s">
        <v>1</v>
      </c>
      <c r="D5" s="6" t="str">
        <f>'2. 공영주차'!C4</f>
        <v>통합공영주차 이용고객정보 파일 </v>
      </c>
      <c r="E5" s="15">
        <v>456416</v>
      </c>
      <c r="F5" s="5" t="str">
        <f>'2. 공영주차'!C10</f>
        <v>기타(목적소멸시까지)</v>
      </c>
      <c r="G5" s="14">
        <f>E5-'0. 요약(2019)'!E5</f>
        <v>16971</v>
      </c>
      <c r="H5" s="7"/>
    </row>
    <row r="6" spans="1:8" s="4" customFormat="1" ht="45" customHeight="1">
      <c r="A6" s="5">
        <v>3</v>
      </c>
      <c r="B6" s="5" t="str">
        <f>'3. 거주자'!C2</f>
        <v>스마트도시사업부</v>
      </c>
      <c r="C6" s="5" t="s">
        <v>1</v>
      </c>
      <c r="D6" s="6" t="str">
        <f>'3. 거주자'!C4</f>
        <v>거주자 우선주차 이용 고객 파일 </v>
      </c>
      <c r="E6" s="15">
        <v>38470</v>
      </c>
      <c r="F6" s="5" t="str">
        <f>'3. 거주자'!C10</f>
        <v>기타(목적소멸시까지)</v>
      </c>
      <c r="G6" s="14">
        <f>E6-'0. 요약(2019)'!E6</f>
        <v>4630</v>
      </c>
      <c r="H6" s="7"/>
    </row>
    <row r="7" spans="1:8" s="4" customFormat="1" ht="45" customHeight="1">
      <c r="A7" s="5">
        <v>4</v>
      </c>
      <c r="B7" s="5" t="str">
        <f>'4. UTIS'!C2</f>
        <v>스마트도시사업부</v>
      </c>
      <c r="C7" s="5" t="s">
        <v>8</v>
      </c>
      <c r="D7" s="6" t="str">
        <f>'4. UTIS'!C4</f>
        <v>도시교통정보시스템(UTIS) 차량 네비게이션 이용자정보 파일 </v>
      </c>
      <c r="E7" s="15">
        <v>1542</v>
      </c>
      <c r="F7" s="5" t="str">
        <f>'4. UTIS'!C10</f>
        <v>기타(목적소멸시까지)</v>
      </c>
      <c r="G7" s="14">
        <f>E7-'0. 요약(2019)'!E7</f>
        <v>0</v>
      </c>
      <c r="H7" s="7"/>
    </row>
    <row r="8" spans="1:8" s="4" customFormat="1" ht="45" customHeight="1">
      <c r="A8" s="5">
        <v>5</v>
      </c>
      <c r="B8" s="5" t="str">
        <f>'5. 대관,수강신청'!C2</f>
        <v>체육사업부, 레포츠사업부</v>
      </c>
      <c r="C8" s="5" t="s">
        <v>5</v>
      </c>
      <c r="D8" s="6" t="str">
        <f>'5. 대관,수강신청'!C4</f>
        <v>체육시설 대관, 수강신청 이용고객 정보파일 </v>
      </c>
      <c r="E8" s="15">
        <v>68266</v>
      </c>
      <c r="F8" s="5" t="str">
        <f>'5. 대관,수강신청'!C10</f>
        <v>기타(회원 탈퇴시까지) </v>
      </c>
      <c r="G8" s="14">
        <f>E8-'0. 요약(2019)'!E8</f>
        <v>-1196</v>
      </c>
      <c r="H8" s="7" t="s">
        <v>166</v>
      </c>
    </row>
    <row r="9" spans="1:8" s="4" customFormat="1" ht="45" customHeight="1">
      <c r="A9" s="5">
        <v>6</v>
      </c>
      <c r="B9" s="5" t="str">
        <f>'6. 종량제봉투'!C2</f>
        <v>공공사업부</v>
      </c>
      <c r="C9" s="5" t="s">
        <v>5</v>
      </c>
      <c r="D9" s="6" t="str">
        <f>'6. 종량제봉투'!C4</f>
        <v>종량제 봉투 판매점/자에 대한 고객정보파일 </v>
      </c>
      <c r="E9" s="15">
        <v>1320</v>
      </c>
      <c r="F9" s="5" t="str">
        <f>'6. 종량제봉투'!C10</f>
        <v>기타(목적소멸시까지)</v>
      </c>
      <c r="G9" s="14">
        <f>E9-'0. 요약(2019)'!E9</f>
        <v>-34</v>
      </c>
      <c r="H9" s="7"/>
    </row>
    <row r="10" spans="5:7" ht="45" customHeight="1">
      <c r="E10" s="29"/>
      <c r="G10" s="28"/>
    </row>
    <row r="11" spans="5:7" ht="45" customHeight="1">
      <c r="E11" s="29"/>
      <c r="G11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45" customHeight="1"/>
  <cols>
    <col min="1" max="1" width="4.28125" style="3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184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tr">
        <f>'1. 홈페이지'!C2</f>
        <v>경영지원부</v>
      </c>
      <c r="C4" s="5" t="s">
        <v>1</v>
      </c>
      <c r="D4" s="6" t="str">
        <f>'1. 홈페이지'!C4</f>
        <v>부천도시공사 홈페이지 회원정보 파일 </v>
      </c>
      <c r="E4" s="15">
        <f>'1. 홈페이지'!C14</f>
        <v>153995</v>
      </c>
      <c r="F4" s="5" t="str">
        <f>'1. 홈페이지'!C10</f>
        <v>기타(회원 탈퇴시까지) </v>
      </c>
      <c r="G4" s="14">
        <f>E4-'0. 요약(2022)'!E4</f>
        <v>28396</v>
      </c>
      <c r="H4" s="7"/>
    </row>
    <row r="5" spans="1:8" s="4" customFormat="1" ht="45" customHeight="1">
      <c r="A5" s="5">
        <v>2</v>
      </c>
      <c r="B5" s="5" t="str">
        <f>'2. 공영주차'!C2</f>
        <v>스마트도시사업부</v>
      </c>
      <c r="C5" s="5" t="s">
        <v>1</v>
      </c>
      <c r="D5" s="6" t="str">
        <f>'2. 공영주차'!C4</f>
        <v>통합공영주차 이용고객정보 파일 </v>
      </c>
      <c r="E5" s="15">
        <f>'2. 공영주차'!C14</f>
        <v>332317</v>
      </c>
      <c r="F5" s="5" t="str">
        <f>'2. 공영주차'!C10</f>
        <v>기타(목적소멸시까지)</v>
      </c>
      <c r="G5" s="14">
        <f>E5-'0. 요약(2022)'!E5</f>
        <v>12044</v>
      </c>
      <c r="H5" s="7"/>
    </row>
    <row r="6" spans="1:8" s="4" customFormat="1" ht="45" customHeight="1">
      <c r="A6" s="5">
        <v>3</v>
      </c>
      <c r="B6" s="5" t="str">
        <f>'3. 거주자'!C2</f>
        <v>스마트도시사업부</v>
      </c>
      <c r="C6" s="5" t="s">
        <v>1</v>
      </c>
      <c r="D6" s="6" t="str">
        <f>'3. 거주자'!C4</f>
        <v>거주자 우선주차 이용 고객 파일 </v>
      </c>
      <c r="E6" s="15">
        <f>'3. 거주자'!C14</f>
        <v>45898</v>
      </c>
      <c r="F6" s="5" t="str">
        <f>'3. 거주자'!C10</f>
        <v>기타(목적소멸시까지)</v>
      </c>
      <c r="G6" s="14">
        <f>E6-'0. 요약(2022)'!E6</f>
        <v>4679</v>
      </c>
      <c r="H6" s="7"/>
    </row>
    <row r="7" spans="1:8" s="4" customFormat="1" ht="45" customHeight="1">
      <c r="A7" s="5">
        <v>4</v>
      </c>
      <c r="B7" s="5" t="str">
        <f>'4. UTIS'!C2</f>
        <v>스마트도시사업부</v>
      </c>
      <c r="C7" s="5" t="s">
        <v>8</v>
      </c>
      <c r="D7" s="6" t="str">
        <f>'4. UTIS'!C4</f>
        <v>도시교통정보시스템(UTIS) 차량 네비게이션 이용자정보 파일 </v>
      </c>
      <c r="E7" s="15">
        <f>'4. UTIS'!C14</f>
        <v>1542</v>
      </c>
      <c r="F7" s="5" t="str">
        <f>'4. UTIS'!C10</f>
        <v>기타(목적소멸시까지)</v>
      </c>
      <c r="G7" s="14">
        <f>E7-'0. 요약(2022)'!E7</f>
        <v>0</v>
      </c>
      <c r="H7" s="7"/>
    </row>
    <row r="8" spans="1:8" s="4" customFormat="1" ht="45" customHeight="1">
      <c r="A8" s="5">
        <v>5</v>
      </c>
      <c r="B8" s="5" t="str">
        <f>'5. 대관,수강신청'!C2</f>
        <v>체육사업부, 레포츠사업부</v>
      </c>
      <c r="C8" s="5" t="s">
        <v>5</v>
      </c>
      <c r="D8" s="6" t="str">
        <f>'5. 대관,수강신청'!C4</f>
        <v>체육시설 대관, 수강신청 이용고객 정보파일 </v>
      </c>
      <c r="E8" s="15">
        <f>'5. 대관,수강신청'!C14</f>
        <v>60883</v>
      </c>
      <c r="F8" s="5" t="str">
        <f>'5. 대관,수강신청'!C10</f>
        <v>기타(회원 탈퇴시까지) </v>
      </c>
      <c r="G8" s="14">
        <f>E8-'0. 요약(2022)'!E8</f>
        <v>-2424</v>
      </c>
      <c r="H8" s="7"/>
    </row>
    <row r="9" spans="1:8" s="4" customFormat="1" ht="45" customHeight="1">
      <c r="A9" s="55">
        <v>6</v>
      </c>
      <c r="B9" s="55" t="str">
        <f>'6. 종량제봉투'!C2</f>
        <v>공공사업부</v>
      </c>
      <c r="C9" s="55" t="s">
        <v>5</v>
      </c>
      <c r="D9" s="56" t="str">
        <f>'6. 종량제봉투'!C4</f>
        <v>종량제 봉투 판매점/자에 대한 고객정보파일 </v>
      </c>
      <c r="E9" s="57">
        <f>'6. 종량제봉투'!C14</f>
        <v>1346</v>
      </c>
      <c r="F9" s="55" t="str">
        <f>'6. 종량제봉투'!C10</f>
        <v>기타(목적소멸시까지)</v>
      </c>
      <c r="G9" s="14">
        <f>E9-'0. 요약(2022)'!E9</f>
        <v>25</v>
      </c>
      <c r="H9" s="59"/>
    </row>
    <row r="10" spans="1:8" ht="45" customHeight="1">
      <c r="A10" s="62"/>
      <c r="B10" s="62"/>
      <c r="C10" s="62"/>
      <c r="D10" s="62"/>
      <c r="E10" s="57"/>
      <c r="F10" s="62"/>
      <c r="G10" s="60"/>
      <c r="H10" s="62"/>
    </row>
    <row r="11" spans="5:7" ht="45" customHeight="1">
      <c r="E11" s="29"/>
      <c r="G11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workbookViewId="0" topLeftCell="A1">
      <selection activeCell="A1" sqref="A1:H1"/>
    </sheetView>
  </sheetViews>
  <sheetFormatPr defaultColWidth="9.140625" defaultRowHeight="45" customHeight="1"/>
  <cols>
    <col min="1" max="1" width="4.28125" style="3" customWidth="1"/>
    <col min="2" max="2" width="9.57421875" style="3" bestFit="1" customWidth="1"/>
    <col min="3" max="3" width="8.00390625" style="3" bestFit="1" customWidth="1"/>
    <col min="4" max="4" width="29.140625" style="3" customWidth="1"/>
    <col min="5" max="5" width="8.00390625" style="3" bestFit="1" customWidth="1"/>
    <col min="6" max="6" width="13.00390625" style="3" bestFit="1" customWidth="1"/>
    <col min="7" max="7" width="8.00390625" style="3" bestFit="1" customWidth="1"/>
    <col min="8" max="8" width="37.8515625" style="3" bestFit="1" customWidth="1"/>
    <col min="9" max="16384" width="9.00390625" style="3" customWidth="1"/>
  </cols>
  <sheetData>
    <row r="1" spans="1:8" ht="4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ht="45" customHeight="1">
      <c r="A2" s="66" t="s">
        <v>171</v>
      </c>
      <c r="B2" s="66"/>
      <c r="C2" s="66"/>
      <c r="D2" s="66"/>
      <c r="E2" s="66"/>
      <c r="F2" s="66"/>
      <c r="G2" s="66"/>
      <c r="H2" s="66"/>
    </row>
    <row r="3" spans="1:8" s="4" customFormat="1" ht="4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55</v>
      </c>
      <c r="F3" s="1" t="s">
        <v>52</v>
      </c>
      <c r="G3" s="1" t="s">
        <v>100</v>
      </c>
      <c r="H3" s="1" t="s">
        <v>57</v>
      </c>
    </row>
    <row r="4" spans="1:8" s="4" customFormat="1" ht="45" customHeight="1">
      <c r="A4" s="5">
        <v>1</v>
      </c>
      <c r="B4" s="5" t="str">
        <f>'1. 홈페이지'!C2</f>
        <v>경영지원부</v>
      </c>
      <c r="C4" s="5" t="s">
        <v>1</v>
      </c>
      <c r="D4" s="6" t="str">
        <f>'1. 홈페이지'!C4</f>
        <v>부천도시공사 홈페이지 회원정보 파일 </v>
      </c>
      <c r="E4" s="15">
        <v>125599</v>
      </c>
      <c r="F4" s="5" t="str">
        <f>'1. 홈페이지'!C10</f>
        <v>기타(회원 탈퇴시까지) </v>
      </c>
      <c r="G4" s="14">
        <f>E4-'0. 요약(2021)'!E4</f>
        <v>25752</v>
      </c>
      <c r="H4" s="7"/>
    </row>
    <row r="5" spans="1:8" s="4" customFormat="1" ht="45" customHeight="1">
      <c r="A5" s="5">
        <v>2</v>
      </c>
      <c r="B5" s="5" t="str">
        <f>'2. 공영주차'!C2</f>
        <v>스마트도시사업부</v>
      </c>
      <c r="C5" s="5" t="s">
        <v>1</v>
      </c>
      <c r="D5" s="6" t="str">
        <f>'2. 공영주차'!C4</f>
        <v>통합공영주차 이용고객정보 파일 </v>
      </c>
      <c r="E5" s="15">
        <v>320273</v>
      </c>
      <c r="F5" s="5" t="str">
        <f>'2. 공영주차'!C10</f>
        <v>기타(목적소멸시까지)</v>
      </c>
      <c r="G5" s="14">
        <f>E5-'0. 요약(2021)'!E5</f>
        <v>-146240</v>
      </c>
      <c r="H5" s="7"/>
    </row>
    <row r="6" spans="1:8" s="4" customFormat="1" ht="45" customHeight="1">
      <c r="A6" s="5">
        <v>3</v>
      </c>
      <c r="B6" s="5" t="str">
        <f>'3. 거주자'!C2</f>
        <v>스마트도시사업부</v>
      </c>
      <c r="C6" s="5" t="s">
        <v>1</v>
      </c>
      <c r="D6" s="6" t="str">
        <f>'3. 거주자'!C4</f>
        <v>거주자 우선주차 이용 고객 파일 </v>
      </c>
      <c r="E6" s="15">
        <v>41219</v>
      </c>
      <c r="F6" s="5" t="str">
        <f>'3. 거주자'!C10</f>
        <v>기타(목적소멸시까지)</v>
      </c>
      <c r="G6" s="14">
        <f>E6-'0. 요약(2021)'!E6</f>
        <v>-351</v>
      </c>
      <c r="H6" s="7"/>
    </row>
    <row r="7" spans="1:8" s="4" customFormat="1" ht="45" customHeight="1">
      <c r="A7" s="5">
        <v>4</v>
      </c>
      <c r="B7" s="5" t="str">
        <f>'4. UTIS'!C2</f>
        <v>스마트도시사업부</v>
      </c>
      <c r="C7" s="5" t="s">
        <v>8</v>
      </c>
      <c r="D7" s="6" t="str">
        <f>'4. UTIS'!C4</f>
        <v>도시교통정보시스템(UTIS) 차량 네비게이션 이용자정보 파일 </v>
      </c>
      <c r="E7" s="15">
        <v>1542</v>
      </c>
      <c r="F7" s="5" t="str">
        <f>'4. UTIS'!C10</f>
        <v>기타(목적소멸시까지)</v>
      </c>
      <c r="G7" s="14">
        <f>E7-'0. 요약(2020)'!E7</f>
        <v>0</v>
      </c>
      <c r="H7" s="7"/>
    </row>
    <row r="8" spans="1:8" s="4" customFormat="1" ht="45" customHeight="1">
      <c r="A8" s="5">
        <v>5</v>
      </c>
      <c r="B8" s="5" t="str">
        <f>'5. 대관,수강신청'!C2</f>
        <v>체육사업부, 레포츠사업부</v>
      </c>
      <c r="C8" s="5" t="s">
        <v>5</v>
      </c>
      <c r="D8" s="6" t="str">
        <f>'5. 대관,수강신청'!C4</f>
        <v>체육시설 대관, 수강신청 이용고객 정보파일 </v>
      </c>
      <c r="E8" s="15">
        <v>63307</v>
      </c>
      <c r="F8" s="5" t="str">
        <f>'5. 대관,수강신청'!C10</f>
        <v>기타(회원 탈퇴시까지) </v>
      </c>
      <c r="G8" s="14">
        <f>'0. 요약(2022)'!E8-'0. 요약(2021)'!E8</f>
        <v>-7338</v>
      </c>
      <c r="H8" s="7"/>
    </row>
    <row r="9" spans="1:8" s="4" customFormat="1" ht="45" customHeight="1">
      <c r="A9" s="55">
        <v>6</v>
      </c>
      <c r="B9" s="55" t="str">
        <f>'6. 종량제봉투'!C2</f>
        <v>공공사업부</v>
      </c>
      <c r="C9" s="55" t="s">
        <v>5</v>
      </c>
      <c r="D9" s="56" t="str">
        <f>'6. 종량제봉투'!C4</f>
        <v>종량제 봉투 판매점/자에 대한 고객정보파일 </v>
      </c>
      <c r="E9" s="57">
        <v>1321</v>
      </c>
      <c r="F9" s="55" t="str">
        <f>'6. 종량제봉투'!C10</f>
        <v>기타(목적소멸시까지)</v>
      </c>
      <c r="G9" s="58">
        <f>E9-'0. 요약(2021)'!E9</f>
        <v>-20</v>
      </c>
      <c r="H9" s="59"/>
    </row>
    <row r="10" spans="1:8" ht="45" customHeight="1">
      <c r="A10" s="61"/>
      <c r="B10" s="61"/>
      <c r="C10" s="61"/>
      <c r="D10" s="61"/>
      <c r="E10" s="57"/>
      <c r="F10" s="61"/>
      <c r="G10" s="60"/>
      <c r="H10" s="61"/>
    </row>
    <row r="11" spans="5:7" ht="45" customHeight="1">
      <c r="E11" s="29"/>
      <c r="G11" s="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Jaehoon</cp:lastModifiedBy>
  <cp:lastPrinted>2015-08-25T06:00:26Z</cp:lastPrinted>
  <dcterms:created xsi:type="dcterms:W3CDTF">2011-06-16T01:45:30Z</dcterms:created>
  <dcterms:modified xsi:type="dcterms:W3CDTF">2023-10-06T00:38:48Z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  <property fmtid="{D5CDD505-2E9C-101B-9397-08002B2CF9AE}" pid="4" name="Fasoo_Trace_ID">
    <vt:lpwstr>eyJub2RlMSI6eyJkc2QiOiIwMTAwMDAwMDAwMDAyMTY3IiwibG9nVGltZSI6IjIwMjMtMTAtMDZUMDA6MjM6MzFaIiwicElEIjoiMSIsInRyYWNlSWQiOiI1QkIwMjlFMDBGOEQzQUJFMzJFQjA1NTM5NTZBOEFGRCIsInVzZXJDb2RlIjoiYWRtaW4ifSwibm9kZTIiOnsiZHNkIjoiMDEwMDAwMDAwMDAwMjE2NyIsImxvZ1RpbWUiOiIyMDIzLTEwLTA2VDAwOjIzOjMxWiIsInBJRCI6IjEiLCJ0cmFjZUlkIjoiNUJCMDI5RTAwRjhEM0FCRTMyRUIwNTUzOTU2QThBRkQiLCJ1c2VyQ29kZSI6ImFkbWluIn0sIm5vZGUzIjp7ImRzZCI6IjAxMDAwMDAwMDAwMDIxNjciLCJsb2dUaW1lIjoiMjAyMy0xMC0wNlQwMDoyMzozMVoiLCJwSUQiOiIxIiwidHJhY2VJZCI6IjVCQjAyOUUwMEY4RDNBQkUzMkVCMDU1Mzk1NkE4QUZEIiwidXNlckNvZGUiOiJhZG1pbiJ9LCJub2RlNCI6eyJkc2QiOiIwMTAwMDAwMDAwMDAyMTY3IiwibG9nVGltZSI6IjIwMjMtMTAtMDZUMDA6MjM6MzFaIiwicElEIjoiMSIsInRyYWNlSWQiOiI1QkIwMjlFMDBGOEQzQUJFMzJFQjA1NTM5NTZBOEFGRCIsInVzZXJDb2RlIjoiYWRtaW4ifSwibm9kZTUiOnsiZHNkIjoiMDAwMDAwMDAwMDAwMDAwMCIsImxvZ1RpbWUiOiIyMDIzLTEwLTA2VDAwOjIzOjQ0WiIsInBJRCI6MjA0OCwidHJhY2VJZCI6IjQyNkYxQ0FBQTE3QTRBMDk4MzMzMjlGNEI1QUQyMUY3IiwidXNlckNvZGUiOiIxMDUwNTQifSwibm9kZUNvdW50IjoyfQ==</vt:lpwstr>
  </property>
</Properties>
</file>